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ЬГОТА" sheetId="1" r:id="rId1"/>
    <sheet name="ИЗМЕНЕНИЯ к приказу" sheetId="2" state="hidden" r:id="rId2"/>
    <sheet name="первичный файл ОУП" sheetId="3" state="hidden" r:id="rId3"/>
  </sheets>
  <definedNames/>
  <calcPr fullCalcOnLoad="1"/>
</workbook>
</file>

<file path=xl/sharedStrings.xml><?xml version="1.0" encoding="utf-8"?>
<sst xmlns="http://schemas.openxmlformats.org/spreadsheetml/2006/main" count="3257" uniqueCount="389">
  <si>
    <t>приложение № 1 к приказу от _____________________ _____________________</t>
  </si>
  <si>
    <t>№ АУ</t>
  </si>
  <si>
    <t>Наименование</t>
  </si>
  <si>
    <t>29 апреля (суббота)</t>
  </si>
  <si>
    <t>30 апреля (воскресенье)</t>
  </si>
  <si>
    <t xml:space="preserve">1 мая       (понедельник)     </t>
  </si>
  <si>
    <t>6 мая       (суббота)</t>
  </si>
  <si>
    <t>7 мая (воскресенье)</t>
  </si>
  <si>
    <t xml:space="preserve">8 мая        (понедельник)     </t>
  </si>
  <si>
    <t xml:space="preserve">9 мая       (вторник)     </t>
  </si>
  <si>
    <t>АП №1 г. Волг-д, ул. им. Константина Симонова, 21</t>
  </si>
  <si>
    <t>н/р</t>
  </si>
  <si>
    <t>АП №2 г. Волг-д, ул. им. Землячки, 74</t>
  </si>
  <si>
    <t>8:00-16:30</t>
  </si>
  <si>
    <t>АГФ №3 г. Волг-д, пл. Павших Борцов, 1</t>
  </si>
  <si>
    <t>7:30-21:00</t>
  </si>
  <si>
    <t xml:space="preserve"> 8:00-21:00</t>
  </si>
  <si>
    <t>АП №4 г. Волг-д, ул. им.маршала Еременко, 27</t>
  </si>
  <si>
    <t>8:00-20:00</t>
  </si>
  <si>
    <t>АП №5 г. Волг-д, пл. Павших Борцов, 1</t>
  </si>
  <si>
    <t>8:00-21:00</t>
  </si>
  <si>
    <t>АП №47 г. Урюпинск, ул. Фридек-Мистек, 2</t>
  </si>
  <si>
    <t>АП №48 г. Суровикино, ул. Сысоева, 61</t>
  </si>
  <si>
    <t>АГФ №49  р.п. Иловля, ул. Кирова, 50</t>
  </si>
  <si>
    <t>комментарии ПЭО</t>
  </si>
  <si>
    <t>География</t>
  </si>
  <si>
    <t>Ср. мес. ТО 2020г., тыс. руб.</t>
  </si>
  <si>
    <t>Ср.дневн.ТО (тыс руб)</t>
  </si>
  <si>
    <t>Категория по ТО</t>
  </si>
  <si>
    <t>ЛПУ</t>
  </si>
  <si>
    <t>Пн-Пт</t>
  </si>
  <si>
    <t>Суббота</t>
  </si>
  <si>
    <t>Воскресенье</t>
  </si>
  <si>
    <t>Режим работы на праздничные дни</t>
  </si>
  <si>
    <t>Инд. рассмотрение режима работы</t>
  </si>
  <si>
    <t>1 февраля 2023г. (среда)      выходной день</t>
  </si>
  <si>
    <t>2 февраля 2023г. (четверг)      выходной день</t>
  </si>
  <si>
    <t xml:space="preserve">Комментарии ОУП </t>
  </si>
  <si>
    <t>Комментарии ОРОФДРС</t>
  </si>
  <si>
    <t>комментарии ООЛОЛП</t>
  </si>
  <si>
    <t>Дзержинский</t>
  </si>
  <si>
    <t>+</t>
  </si>
  <si>
    <t>8:00-19:00</t>
  </si>
  <si>
    <t>Вых</t>
  </si>
  <si>
    <t>По режиму работы ЛПУ</t>
  </si>
  <si>
    <t>08:00-16:30</t>
  </si>
  <si>
    <t>предложение зав. (режим под 1го) - в поликлинике работают врачи до 17.00</t>
  </si>
  <si>
    <t>согласовано</t>
  </si>
  <si>
    <t>8:00-18:45</t>
  </si>
  <si>
    <t xml:space="preserve">вых </t>
  </si>
  <si>
    <t>зав уточняла информацию у руководства больницы - будут только дежурные врачи, открыть аптеку не просили</t>
  </si>
  <si>
    <t>Учитывая, что в январе 2023г выручка была неплохая 3 и 5 января(89 и 94 тыс соответственно), предлагаю открыться 2.02.2023 8:00-16:30</t>
  </si>
  <si>
    <t>согл с ОРОФДРС</t>
  </si>
  <si>
    <t>Центральный</t>
  </si>
  <si>
    <t>по обычному графику</t>
  </si>
  <si>
    <t>*</t>
  </si>
  <si>
    <t>предложила зав.т.к.будет все перекрыто на парад</t>
  </si>
  <si>
    <t>Краснооктябрьский</t>
  </si>
  <si>
    <t>согл</t>
  </si>
  <si>
    <t>АП №6 г. Волг-д, ул. Академическая, 14</t>
  </si>
  <si>
    <t>Ворошиловский</t>
  </si>
  <si>
    <t>8:00-18:00</t>
  </si>
  <si>
    <t>АГФ №7 г. Николаевск, ул. Октябрьская, 38</t>
  </si>
  <si>
    <t>Николаевск</t>
  </si>
  <si>
    <t>09:00-15:00</t>
  </si>
  <si>
    <t>прошу режим 08.00-16.30 - зав на больничном, аптека рядом с ЛПУ - там врачи работают до 17.00</t>
  </si>
  <si>
    <t>ЗАУ на больничном, при условии работы МО, работа АУ целесообразна</t>
  </si>
  <si>
    <t>согл с ОУП</t>
  </si>
  <si>
    <t>АГФ №8 г. Волг-д, ул. Ополченская, 12А</t>
  </si>
  <si>
    <t>Тракторозаводской</t>
  </si>
  <si>
    <t>АГФ №9 г. Волг-д, ул. им. Поддубного, 25</t>
  </si>
  <si>
    <t>АП №10 г. Ленинск, ул. Ястребова, 33-А</t>
  </si>
  <si>
    <t>Ленинск</t>
  </si>
  <si>
    <t>АП №11 р.п. Городище, ул. Маршала Чуйкова, 1</t>
  </si>
  <si>
    <t>Городище</t>
  </si>
  <si>
    <t>9:00-15:00</t>
  </si>
  <si>
    <t>по графику субботы</t>
  </si>
  <si>
    <t>предложение зав.</t>
  </si>
  <si>
    <t>АП №12 г. Фролово, ул. 40 лет Октября, 7</t>
  </si>
  <si>
    <t>Фролово</t>
  </si>
  <si>
    <t>по режиму ЛПУ</t>
  </si>
  <si>
    <t>АП №13 г. Михайловка, ул. Некрасова, 1-Б</t>
  </si>
  <si>
    <t>Михайловка</t>
  </si>
  <si>
    <t>8:00-17:00</t>
  </si>
  <si>
    <t>АГФ №14 г. Михайловка, ул. Коммуны, 125</t>
  </si>
  <si>
    <t>8:00-19.00</t>
  </si>
  <si>
    <t>8:00-18.00</t>
  </si>
  <si>
    <t>АГФ №15 г.Фролово, ул. Фроловская, 2</t>
  </si>
  <si>
    <t>АП №16 г. Волжский, пр-кт. им. Ленина, 137</t>
  </si>
  <si>
    <t>Волжский</t>
  </si>
  <si>
    <t>со слов зав - в прошлые годы в такие выходные были только деж. Врачи</t>
  </si>
  <si>
    <t>АП №17 г. Волг-д, ул. 8 Воздушной Армии (рынок)</t>
  </si>
  <si>
    <t>АГФ №18 г. Камышин, ул. Ленина, 34</t>
  </si>
  <si>
    <t>Камышин</t>
  </si>
  <si>
    <t>АГФ №19 г. Урюпинск, ул. Кривошлыкова, 9</t>
  </si>
  <si>
    <t>Урюпинск</t>
  </si>
  <si>
    <t>по графику воскресенья</t>
  </si>
  <si>
    <t>АП №20 г. Волг-д, ул. им. Никитина, 64</t>
  </si>
  <si>
    <t>Кировский</t>
  </si>
  <si>
    <t>8:30-17:00</t>
  </si>
  <si>
    <t>больница пока точно не знает работают или нет, со слов зав.скорее всего не работают. Зав.позвонила 30.01.22, больница работает</t>
  </si>
  <si>
    <t>в соответствии с режимом работы МО</t>
  </si>
  <si>
    <r>
      <rPr>
        <sz val="12"/>
        <color indexed="8"/>
        <rFont val="Times New Roman"/>
        <family val="1"/>
      </rPr>
      <t>АГФ №21 г. Волг-д, ул. Мира</t>
    </r>
    <r>
      <rPr>
        <sz val="12"/>
        <rFont val="Times New Roman"/>
        <family val="1"/>
      </rPr>
      <t>, 13</t>
    </r>
  </si>
  <si>
    <t>предложила зав.</t>
  </si>
  <si>
    <t>АГФ №22 г. Волжский, пр-кт. им. Ленина, 97</t>
  </si>
  <si>
    <t>с зав согласовано</t>
  </si>
  <si>
    <t>АГФ №24 г. Волг-д, ул. Краснополянская, 30</t>
  </si>
  <si>
    <t>зав просит с 9.00 до 18.00 час., говорит, до 9.00 покупателей нет</t>
  </si>
  <si>
    <t>АГФ №25 г. Палласовка, ул. Ленина, 29</t>
  </si>
  <si>
    <t>Палласовка</t>
  </si>
  <si>
    <t>АГФ №26 г. Михайловка, ул. Республиканская, 38/1</t>
  </si>
  <si>
    <t>вопрос аналогичный, как по графику на 23 февраля, будет ли доставка товара? Если доставки не будет, то согласовано</t>
  </si>
  <si>
    <t>АГФ №27 г. Волг-д, б-р 30-летия Победы, 78</t>
  </si>
  <si>
    <t>предложение зав</t>
  </si>
  <si>
    <t>АГФ №29 г. Камышин, ул. Пролетарская, 103</t>
  </si>
  <si>
    <t>по графику субботу</t>
  </si>
  <si>
    <t>не согл
01.02.-02.02. 08:00-20:00</t>
  </si>
  <si>
    <t>АГФ №30 г. Волг-д, ул. 40 лет ВЛКСМ, 9</t>
  </si>
  <si>
    <t>Красноармейский</t>
  </si>
  <si>
    <t>7:30-20:00</t>
  </si>
  <si>
    <t>предлагаю с 7.30 до 19.00</t>
  </si>
  <si>
    <t>АГФ №31 г. Волг-д, ул. Библиотечная, 17Б</t>
  </si>
  <si>
    <t>АП №32 г. Волг-д, ул. Им. Циолковского, 1</t>
  </si>
  <si>
    <t>АГФ №33 г. Калач-на-Дону, ул. Маяковского, 12</t>
  </si>
  <si>
    <t>Калач</t>
  </si>
  <si>
    <t>АГФ №35 г. Дубовка, ул. Московская, 28</t>
  </si>
  <si>
    <t>Дубовка</t>
  </si>
  <si>
    <t>АП №36 г. Волг-д, ул. им. Землячки, 78</t>
  </si>
  <si>
    <t>поликлиника не работает, узнавали ОУП</t>
  </si>
  <si>
    <t>АГФ №37 ст. Преображенская, ул. Ленина, 61А</t>
  </si>
  <si>
    <t>Киквидзе</t>
  </si>
  <si>
    <t>АГФ №38 г. Суровикино, 2-й мкр, 4</t>
  </si>
  <si>
    <t>Суровикино</t>
  </si>
  <si>
    <t>АГФ №39 г. Волг-д, Аптечный проезд, 1</t>
  </si>
  <si>
    <t>круглосут</t>
  </si>
  <si>
    <t>круглосуточно</t>
  </si>
  <si>
    <t>АГФ №40 г. Волг-д, ул. Рабоче-Крестьянская, 15</t>
  </si>
  <si>
    <t>АГФ №41 г. Волг-д, пр-кт. Героев Сталинграда, 48</t>
  </si>
  <si>
    <t>АГФ №42 г. Волг-д, ул. Ардатовская, 31</t>
  </si>
  <si>
    <t>АГФ №43 г. Волг-д, ул. 64-й Армии, 73А</t>
  </si>
  <si>
    <t>АГФ №44 р.п. Быково, ул. Волжская, д.50</t>
  </si>
  <si>
    <t>Быково</t>
  </si>
  <si>
    <t>зав говорит, что будут только деж. врачи в поликлинике</t>
  </si>
  <si>
    <t>АГФ №45 г. Урюпинск, ул. Доценко, 1</t>
  </si>
  <si>
    <t>8:00-21.00</t>
  </si>
  <si>
    <t>АП №46 г. Новоаннинский, ул. Ленина, 81</t>
  </si>
  <si>
    <t>Новоаннинский</t>
  </si>
  <si>
    <t>будет дежурный врач до 13.00</t>
  </si>
  <si>
    <t>Иловля</t>
  </si>
  <si>
    <t>АП №50  г. Волг-д, ул. Андижанская, 1а</t>
  </si>
  <si>
    <t>дежурный врач</t>
  </si>
  <si>
    <t>АГФ №51  г. Волг-д, ул. Рокоссовского, 2</t>
  </si>
  <si>
    <t>АП № 52 г. Волгоград. Ул. Ополченская, 8</t>
  </si>
  <si>
    <t>АГФ №53 с. Старая Полтавка, ул. Победы, 71</t>
  </si>
  <si>
    <t>Старая Полтавка</t>
  </si>
  <si>
    <t>09:00-16:30</t>
  </si>
  <si>
    <t>АГФ №54 г. Волжский, ул. Дружбы, 87</t>
  </si>
  <si>
    <t>с зав. согласовано</t>
  </si>
  <si>
    <t>АГФ №55 г. Волг-д, ул. 64-й Армии, 65</t>
  </si>
  <si>
    <t>А/П №56 г. Волгоград, ул. им. Савкина,12.</t>
  </si>
  <si>
    <t>9:00-19:00</t>
  </si>
  <si>
    <t>НЕ РАБОТАЕТ В ПРАЗДНИКИ</t>
  </si>
  <si>
    <t>предложение зав (работник в аптеке 1)</t>
  </si>
  <si>
    <t>АП №57 г. Камышин, ул. Пролетарская, 113</t>
  </si>
  <si>
    <t>поликлиника не работает, со слов зав.</t>
  </si>
  <si>
    <t>АГФ №59 г. Котово, ул. Победы, 10</t>
  </si>
  <si>
    <t>Котово</t>
  </si>
  <si>
    <t>АГФ №60 г. Камышин, ул. Ленина, 14</t>
  </si>
  <si>
    <t>АП № 61 рп. Городище Волгоградской области ул. М.Чуйкова, 11</t>
  </si>
  <si>
    <t>закрыта на ремонт</t>
  </si>
  <si>
    <t>АГФ №62 г. Волг-д, ул. 64-й Армии, 38Д</t>
  </si>
  <si>
    <t>АГФ №63 г. Волжский, пр-кт. им. Ленина, 97</t>
  </si>
  <si>
    <t>АГФ №64 г. Ленинск, ул. им. Ленина, 102</t>
  </si>
  <si>
    <t>АП №65 ст-ца Клетская, ул. Пролетарская, 21</t>
  </si>
  <si>
    <t>Клетская</t>
  </si>
  <si>
    <t>АП №66 п. Эльтон, ул. Джаныбекская, 1</t>
  </si>
  <si>
    <t>Эльтон</t>
  </si>
  <si>
    <t>в штате зав и 1 фармспециалист. У зав будет выходной</t>
  </si>
  <si>
    <t>АГФ №67  г. Котельниково, ул. Ленина, 29</t>
  </si>
  <si>
    <t>Котельниково</t>
  </si>
  <si>
    <t>АГФ №68 г. Калач-на-Дону, ул. Чекмарева, 21</t>
  </si>
  <si>
    <t>АГФ №69 г. Волг-д, ул. Туркменская, 22</t>
  </si>
  <si>
    <t>Советский</t>
  </si>
  <si>
    <t>АГФ №70 г. Палласовка, ул. Первомайская, 8 б-1</t>
  </si>
  <si>
    <t>АГФ №71 г. Жирновск, ул. Ломоносова, 55, оф.11</t>
  </si>
  <si>
    <t>Жирновск</t>
  </si>
  <si>
    <t>АГФ №72 г. Волг-д, ул. Рокоссовского, 42</t>
  </si>
  <si>
    <t>08:00-20:00</t>
  </si>
  <si>
    <t>АГФ №73 г. Волжский, ул. Мира, 54</t>
  </si>
  <si>
    <t>АГФ №74 г. Волг-д, ул. наб. Волжской Флотилии, 25а</t>
  </si>
  <si>
    <t>АП №75 г. Волг-д, ул. Елецкая, 9</t>
  </si>
  <si>
    <t>АП №76 г. Волг-д, ул. Казахская, 1</t>
  </si>
  <si>
    <t>АГФ №77 г. Волг-д, ул. Рионская, 3</t>
  </si>
  <si>
    <t>08:00-19:00</t>
  </si>
  <si>
    <t>предложение зав - режим под 1 работника (в штате всего 2 фарма)</t>
  </si>
  <si>
    <t>АГФ №78 г. Волг-д, б-р. 30-летия Победы, 60</t>
  </si>
  <si>
    <t>АГФ №79 г. Волг-д, ул. 50 лет Октября, 1а</t>
  </si>
  <si>
    <t>АГФ №80 г. Волжский, ул. Свердлова, 37</t>
  </si>
  <si>
    <t>АГФ №81 г. Волг-д, ул. им. Николая Отрады, 13б</t>
  </si>
  <si>
    <t>7:00-21:00</t>
  </si>
  <si>
    <t>АГФ №82 г. Серафимович, ул. Миротворцев, 13</t>
  </si>
  <si>
    <t>Серафимович</t>
  </si>
  <si>
    <t>8:00-15:00</t>
  </si>
  <si>
    <t>не согл
01.02.-02.02. 08:00-19:00</t>
  </si>
  <si>
    <t>АП №83 г. Волг-д, ул. им. Кузнецова, 29а</t>
  </si>
  <si>
    <t>АП №84 г. Котельникова, ул. Гагарина, 48</t>
  </si>
  <si>
    <t>АГФ №85 р.п. Даниловка, ул. Центральная, 11</t>
  </si>
  <si>
    <t>Даниловка</t>
  </si>
  <si>
    <t>в штате зав + 1 фармспециалист</t>
  </si>
  <si>
    <t>не согл 
01.02.-02.02. 08:00-18:00 (рядом конкуренты с 08 до 20+увеличение аренды. Сокращение РР недопустимо)</t>
  </si>
  <si>
    <t>АП №86 г. Камышин, ул. Терешковой, 3</t>
  </si>
  <si>
    <t>со слов.зав.будет только дежурный врач, АП № 86 нах.на 2 этаже, где узкие специалисты, они работать не будут</t>
  </si>
  <si>
    <t>АГФ №87 р.п. Средняя Ахтуба, ул. Октябрьская, 91</t>
  </si>
  <si>
    <t>Средняя Ахтуба</t>
  </si>
  <si>
    <t>АП №88 ст. Кумылженская, ул.Ленина, 1а</t>
  </si>
  <si>
    <t>Кумылженская</t>
  </si>
  <si>
    <t>поликлиника 02.02.23 работает полный рабочий день</t>
  </si>
  <si>
    <t>АГФ № 89 Волгоград ул. Циолковского, 37</t>
  </si>
  <si>
    <t>8.00-20.00</t>
  </si>
  <si>
    <t>АГФ №90 г. Волжский, б-р. Профсоюзов, 24</t>
  </si>
  <si>
    <t>АГФ № 91 р.п.Елань, ул.Красная, 20/2</t>
  </si>
  <si>
    <t>Елань</t>
  </si>
  <si>
    <t>АГФ № 92 г.Волг-д, ул. Рабоче-Крестьянская, д.27</t>
  </si>
  <si>
    <t>АП № 94 г. Михайловка, ул. Леваневского, 2</t>
  </si>
  <si>
    <t>планирует ЛПУ работать с 09.00 до 14.00. Только дежурный врач</t>
  </si>
  <si>
    <t>АП № 95 р.п. Елань, ул. Мира, 1</t>
  </si>
  <si>
    <t>АП № 96 г. Дубовка, ул. Октябрьская, дом 17</t>
  </si>
  <si>
    <t>АП № 97  р.п. Новониколаевский, ул. Октябрьская, дом 57</t>
  </si>
  <si>
    <t>Новониколаевский</t>
  </si>
  <si>
    <t>ждем информацию</t>
  </si>
  <si>
    <t>ждем информацию от ЗАУ в части ДЛО</t>
  </si>
  <si>
    <t>АП № 98 г. Новоаннинский, пер. Восточный, дом 88.</t>
  </si>
  <si>
    <t>08:30-16.00</t>
  </si>
  <si>
    <t>АП № 99 г. Волжский, ул. Свердлова, 30 пом 2</t>
  </si>
  <si>
    <t>со слов зав - будут только дежурные врачи</t>
  </si>
  <si>
    <t>АГФ № 100  г. Волгоград, ул. Штеменко, дом 7</t>
  </si>
  <si>
    <t>9:00-20:00</t>
  </si>
  <si>
    <t>10:00-18:30</t>
  </si>
  <si>
    <t xml:space="preserve">предлагаю два дня по станд графику с сокр на 1 час 09:00-19:00 </t>
  </si>
  <si>
    <t>А/П № 101 г. Краснослободск Среднеахтубинского района ул. Ленина, 185а</t>
  </si>
  <si>
    <t>Краснослободск</t>
  </si>
  <si>
    <t>08.00-20.00</t>
  </si>
  <si>
    <t xml:space="preserve">новая </t>
  </si>
  <si>
    <t>АГФ № 102 г. Волг-д, ул.Шумилова, 31</t>
  </si>
  <si>
    <t>АГФ № 103 г. Волг-д, ул. Рабоче-Крестьянская, 8</t>
  </si>
  <si>
    <t>АП № 104, Волгоградская область, ст.Нехаевская, пер. Почтовый, д.4</t>
  </si>
  <si>
    <t>Нехаевский</t>
  </si>
  <si>
    <t>вых</t>
  </si>
  <si>
    <t>АГФ № 105 г. Волг-д, пр-кт им.Героев Сталинграда, 49</t>
  </si>
  <si>
    <t>АП № 106, г.Волгоград, ул. им.Кирова, д.113</t>
  </si>
  <si>
    <t xml:space="preserve">АП № 107 г.Волг-д, ул. Ангарская, 114,а  </t>
  </si>
  <si>
    <t>предложение зав, с ее слов будут только дежурные врачи</t>
  </si>
  <si>
    <t xml:space="preserve">АП № 108 г.Волг-д, р.п. Южный, дом 2а </t>
  </si>
  <si>
    <t>Южный</t>
  </si>
  <si>
    <t>9:00-13:00 пн, чт</t>
  </si>
  <si>
    <t>АП № 110 г. Волжский, пр. Ленина, 135</t>
  </si>
  <si>
    <t>8:30-20:00</t>
  </si>
  <si>
    <t>АГФ № 111 Ольховский район, с.Ольховка, ул.Комсомольская, дом 15в</t>
  </si>
  <si>
    <t>Ольховка</t>
  </si>
  <si>
    <t>АП № 112 г. Урюпинск, ул. Весенняя, 2</t>
  </si>
  <si>
    <t>АГФ № 113 г.Волг-д, ул.Тракторостроителей, 11</t>
  </si>
  <si>
    <t>ЗАКРЫТА</t>
  </si>
  <si>
    <t>аптека закрыта</t>
  </si>
  <si>
    <t>АГФ № 114 Светлоярский р-н, с. Червленое, ул. Клубная, д. 8</t>
  </si>
  <si>
    <t>Червленое</t>
  </si>
  <si>
    <t>А/П № 115  Руднянский р-он, ул. Володарского, д 2А</t>
  </si>
  <si>
    <t>Рудня</t>
  </si>
  <si>
    <t>аптека при ЛПУ</t>
  </si>
  <si>
    <t>8:00-14:30</t>
  </si>
  <si>
    <t>преждоление зав., поликлиника будет работать по сокращенному режиму, в АП № 115 1 фарм. 27.01.22 обсудили режим с Дышкант, сошлись на 8.00-14.30</t>
  </si>
  <si>
    <t>не согл
01.02.-02.02. с 08:00 до 16:30</t>
  </si>
  <si>
    <t>АГФ № 116 г.Волг-д, пос. Аэропорт, 14</t>
  </si>
  <si>
    <t>предложение зав. (в штате только зав - 2я оплата ?)</t>
  </si>
  <si>
    <t>не согл
01.02. с 09:00 до 19:00</t>
  </si>
  <si>
    <t>АГФ № 117 г. Волг-д, ул. им.милиционера Буханцева,56</t>
  </si>
  <si>
    <t>7:30-19:30</t>
  </si>
  <si>
    <t>АП № 118 с. Рахинка ул.Садовая д.39</t>
  </si>
  <si>
    <t>Рахинка</t>
  </si>
  <si>
    <t>9:00-14:00 (Пн, ЧТ)</t>
  </si>
  <si>
    <t>предварительно - если амбулатория будет работать - откроем в четверг</t>
  </si>
  <si>
    <t>АП №119  Среднеахтубинский р-он, г. Краснослабодск, ул. Свердлова, 29а</t>
  </si>
  <si>
    <t>пока аптека закрыта, тем более сотрудник в штате будет 1</t>
  </si>
  <si>
    <t>АГФ №120 г. Волг-д, ул. Калининградская, 2</t>
  </si>
  <si>
    <t>АГФ № 121 г.Волг-д, ул. им. Пархоменко, 27</t>
  </si>
  <si>
    <t xml:space="preserve">АГФ № 122 г. Волг-д, ул.Удмуртская, 31 </t>
  </si>
  <si>
    <t>А/П № 123 Камышинский р-он, г. Петров Вал, ул. 30 лет Победы, д 12, пом. 1</t>
  </si>
  <si>
    <t>Петров Вал</t>
  </si>
  <si>
    <t>8:00-15:30</t>
  </si>
  <si>
    <t>аптека временно закрыта на ремонт</t>
  </si>
  <si>
    <t>АГФ № 124 г. Волг-д ул.64-й Армии, д.143</t>
  </si>
  <si>
    <t>АГФ № 125 г.Волг-д, пр. Металлургов, 10</t>
  </si>
  <si>
    <t>9:00-17:30</t>
  </si>
  <si>
    <t>08:00-20:00 оба дня</t>
  </si>
  <si>
    <t>А/П №126  Чернышковский р-он, ул. Советская, д. 68</t>
  </si>
  <si>
    <t>Чернышковский</t>
  </si>
  <si>
    <t>закрыта временно</t>
  </si>
  <si>
    <t>А/П № 127 Светлоярский р-н, п. Приволжский, ул. Советская, дом 228</t>
  </si>
  <si>
    <t>Приволжский</t>
  </si>
  <si>
    <t>8:00-14:30 (ПН, ЧТ)</t>
  </si>
  <si>
    <t>в аптеке только одна заведующая</t>
  </si>
  <si>
    <t>АГФ № 128 г. Волг-д, ул.40 лет ВЛКСМ, дом 12</t>
  </si>
  <si>
    <t>А/П № 129 г. Волгоград, пр-кт Университетский, д.106</t>
  </si>
  <si>
    <t>9:00-14:00</t>
  </si>
  <si>
    <t>не согл
01.02.-02.02. с 08:30 до 17:00</t>
  </si>
  <si>
    <t>АГФ №130 г. Волг-д, ул. Грибанова, д 9, пом 1</t>
  </si>
  <si>
    <t>АГФ № 131 г. Волг-д, ул. Аллея Героев, 5</t>
  </si>
  <si>
    <t>8:00-22:00</t>
  </si>
  <si>
    <t>АГФ № 132 г. Волг-д, ул. Им. Пельше, 9</t>
  </si>
  <si>
    <t>АГФ № 133 г.Волг-д, ул. 7-й Гвардейской, 13</t>
  </si>
  <si>
    <t>АГФ № 134 г.Волг-д, ул. Ополченская, 61</t>
  </si>
  <si>
    <t>АГФ № 135 г. Волг-д, пр.Университетский, 95</t>
  </si>
  <si>
    <t>АГФ № 136  Чернышковский р-он, ул. Волгоградская, д 3/1</t>
  </si>
  <si>
    <t>АГФ № 137 г.Волг-д, пр-кт. им. Маршала Г.К. Жукова, 169</t>
  </si>
  <si>
    <t>АГФ № 138 г. Волг-д, ул.64-й армии, 2</t>
  </si>
  <si>
    <t>07.30 - 22.00</t>
  </si>
  <si>
    <t>07.30-22.00</t>
  </si>
  <si>
    <t>АГФ № 139 г.Волг-д, ул. Ангарская, 92</t>
  </si>
  <si>
    <t>зав просит с 8.00 до 18.00</t>
  </si>
  <si>
    <t>АГФ № 140  Среднеахтубинский р-он, ул. Ломоносова, д 17</t>
  </si>
  <si>
    <t>АГФ №141  р.п. Светлый Яр, мкр №1, д 9</t>
  </si>
  <si>
    <t>Светлый Яр</t>
  </si>
  <si>
    <t>АГФ № 142 г.Волг-д, ул. им. Германа Титова, 19</t>
  </si>
  <si>
    <t>А/П № 143 г. Волжский  ул. Мира, 41</t>
  </si>
  <si>
    <t>А/П № 144 г. Волжский  ул. Оломоуцкая, д 21, пом 1</t>
  </si>
  <si>
    <t>н/п</t>
  </si>
  <si>
    <t>А/П № 145  г. Волжский пр-кт Ленина, д. 137</t>
  </si>
  <si>
    <t>АП временно закрыт</t>
  </si>
  <si>
    <t>аптека закрыта временно</t>
  </si>
  <si>
    <t>А/П № 146  г. Волгоград, ул. Лазоревая, дом 215</t>
  </si>
  <si>
    <t>АГФ № 147 г. Волг-д, пр.Университетский, 25</t>
  </si>
  <si>
    <t>А/П № 148 г. Волг-д, ул. Им. Репина</t>
  </si>
  <si>
    <t>АГФ № 149 г. Волг-д, ул.им.маршала Еременко, 112</t>
  </si>
  <si>
    <t>А/П № 152 Городищенский р-он, р.п. Ерзовка, ул Молодежная, кв4, дом 20 А</t>
  </si>
  <si>
    <t>Ерзовка</t>
  </si>
  <si>
    <t>НП -вых,        ВТ-ПТ 08.00-16.30</t>
  </si>
  <si>
    <t>08:00-16:00</t>
  </si>
  <si>
    <t>в штате 1 заведующая</t>
  </si>
  <si>
    <t>АП № 153, Волгоградская область, г. Урюпинск, ул. Советская, 152</t>
  </si>
  <si>
    <t>А/П № 154, г.Камышин, ул.Пролетарская, д.33</t>
  </si>
  <si>
    <t>АГФ № 155 Городищенский район, р.п. Новый Рогачик, ул. Центральная, 4</t>
  </si>
  <si>
    <t>Новый Рогачик</t>
  </si>
  <si>
    <t>в штате 1 фармспециалист и зав.</t>
  </si>
  <si>
    <t>не согл
01.02.-02.02. с 08:00 до 18:00</t>
  </si>
  <si>
    <t>А/П № 156, г.Волгоград, ул.Писемского, д.91, пом.1</t>
  </si>
  <si>
    <t>А/П № 157, Жирновский р-он, рп.Линево, ул.Советская, д.10</t>
  </si>
  <si>
    <t>Жирновский р-он, р.п.Линево</t>
  </si>
  <si>
    <t>9:00-15:30</t>
  </si>
  <si>
    <t>в штате зав (0,5) и фармспециалист</t>
  </si>
  <si>
    <t>А/П № 158, Волгоградская область, рп.Октябрьский, ул.Ленина, дом № 67/4</t>
  </si>
  <si>
    <t>Октябрьский р-он, раб.пос.Октябрьский</t>
  </si>
  <si>
    <t>А/П № 160 г. Волг-д, ул. Ополченская 22</t>
  </si>
  <si>
    <t>А/П № 161 г. Волг-д, ул. Пр.им.В.И.Ленина 77</t>
  </si>
  <si>
    <t>А/П № 162 г.Волжский ул. Мира, 143</t>
  </si>
  <si>
    <t>новая аптека</t>
  </si>
  <si>
    <t>аптеку пока не открыли</t>
  </si>
  <si>
    <t>АГФ № 235 г. Волг-д, пр-кт Университетский, 80</t>
  </si>
  <si>
    <t>АГФ №240 г. Волг-д, ул.им. Николая Отрады, 1а</t>
  </si>
  <si>
    <t>Аптека № 255  г. Волг-д, ул. им. генерала Штеменко, 33</t>
  </si>
  <si>
    <t>понедельник-четверг 8:00-18:00                                     пятница 8:30-15:30</t>
  </si>
  <si>
    <t>АГФ № 260 г.Волг-д, ул. им. Ткачева, 15</t>
  </si>
  <si>
    <t xml:space="preserve">АГФ № 264 г. Волг-д, ул. Елецкая, 16 </t>
  </si>
  <si>
    <t xml:space="preserve">АГФ № 265 г. Волг-д, ул. Елецкая, 8 </t>
  </si>
  <si>
    <t>в штате 1 фармспециалист и зав. (0,2 ставки)</t>
  </si>
  <si>
    <t>АГФ № 275 г. Волг-д, ул. Н. Отрады, 10</t>
  </si>
  <si>
    <t>Оптика № 4</t>
  </si>
  <si>
    <t xml:space="preserve">Оптика № 4 г.Волг-д, ул. Комсомольская, 10 </t>
  </si>
  <si>
    <t>АГФ № 138</t>
  </si>
  <si>
    <t>АГФ № 138 (оптика)          г. Волг-д, ул.64-й армии, 2</t>
  </si>
  <si>
    <t xml:space="preserve">АГФ № 147 </t>
  </si>
  <si>
    <t>АГФ № 147 (оптика) г. Волг-д, пр.Университетский, 25</t>
  </si>
  <si>
    <t>9:00-17:00</t>
  </si>
  <si>
    <t xml:space="preserve">АГФ № 275 </t>
  </si>
  <si>
    <t>АГФ № 275 (оптика) г.Волг-д, ул им. Николая Отрады, 10</t>
  </si>
  <si>
    <t>Тракторозаводский</t>
  </si>
  <si>
    <t xml:space="preserve">АГФ № 90 </t>
  </si>
  <si>
    <t>АГФ №90 (оптика) г. Волжский, б-р. Профсоюзов, 24</t>
  </si>
  <si>
    <t>понедельник - вых; вторник-пятница 10:00-18.30</t>
  </si>
  <si>
    <t>09:00-17:30</t>
  </si>
  <si>
    <t>работник уволился</t>
  </si>
  <si>
    <t>приложение № 1 к приказу от _____________________ № _______________</t>
  </si>
  <si>
    <t>предложила зав., т.к. все будет перекрыто на военный парад</t>
  </si>
  <si>
    <t>зав уточняет информацию - пока ничего не известно</t>
  </si>
  <si>
    <t>больница пока точно не знает работают или нет, со слов зав.скорее всего не работают</t>
  </si>
  <si>
    <t xml:space="preserve">9:00-13:00 </t>
  </si>
  <si>
    <t>8:00-14.30</t>
  </si>
  <si>
    <t>8:00-14-30</t>
  </si>
  <si>
    <t>преждоление зав., поликлиника будет работать по сокращенному режиму, в АП № 115 1 фарм.</t>
  </si>
  <si>
    <t>10:00-16:00</t>
  </si>
  <si>
    <t>9:00-18:00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</si>
</sst>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hh:mm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60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57"/>
      <name val="Times New Roman"/>
      <family val="1"/>
    </font>
    <font>
      <b/>
      <sz val="15"/>
      <color indexed="20"/>
      <name val="Times New Roman"/>
      <family val="1"/>
    </font>
    <font>
      <b/>
      <sz val="14"/>
      <color indexed="62"/>
      <name val="Times New Roman"/>
      <family val="1"/>
    </font>
    <font>
      <sz val="12"/>
      <color indexed="12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5"/>
      <name val="Times New Roman"/>
      <family val="1"/>
    </font>
    <font>
      <sz val="12"/>
      <color indexed="17"/>
      <name val="Times New Roman"/>
      <family val="1"/>
    </font>
    <font>
      <b/>
      <sz val="12"/>
      <color indexed="3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2"/>
      <color indexed="49"/>
      <name val="Times New Roman"/>
      <family val="1"/>
    </font>
    <font>
      <sz val="11"/>
      <color indexed="8"/>
      <name val="Times New Roman"/>
      <family val="1"/>
    </font>
    <font>
      <sz val="12"/>
      <color indexed="2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2" borderId="0" applyNumberFormat="0" applyBorder="0" applyAlignment="0" applyProtection="0"/>
    <xf numFmtId="164" fontId="22" fillId="3" borderId="0" applyNumberFormat="0" applyBorder="0" applyAlignment="0" applyProtection="0"/>
  </cellStyleXfs>
  <cellXfs count="114">
    <xf numFmtId="164" fontId="0" fillId="0" borderId="0" xfId="0" applyAlignment="1">
      <alignment/>
    </xf>
    <xf numFmtId="164" fontId="2" fillId="0" borderId="0" xfId="0" applyFont="1" applyFill="1" applyAlignment="1">
      <alignment vertical="center" wrapText="1"/>
    </xf>
    <xf numFmtId="164" fontId="3" fillId="0" borderId="1" xfId="0" applyFont="1" applyFill="1" applyBorder="1" applyAlignment="1">
      <alignment vertical="center" wrapText="1"/>
    </xf>
    <xf numFmtId="164" fontId="4" fillId="0" borderId="0" xfId="0" applyFont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4" fontId="4" fillId="0" borderId="2" xfId="0" applyFont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2" fillId="4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vertical="center" wrapText="1"/>
    </xf>
    <xf numFmtId="164" fontId="4" fillId="4" borderId="1" xfId="0" applyFont="1" applyFill="1" applyBorder="1" applyAlignment="1">
      <alignment horizontal="center" vertical="center" wrapText="1"/>
    </xf>
    <xf numFmtId="164" fontId="3" fillId="4" borderId="0" xfId="0" applyFont="1" applyFill="1" applyAlignment="1">
      <alignment/>
    </xf>
    <xf numFmtId="164" fontId="6" fillId="4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3" fillId="3" borderId="0" xfId="0" applyFont="1" applyFill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vertical="center" wrapText="1"/>
    </xf>
    <xf numFmtId="164" fontId="3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5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13" fillId="4" borderId="1" xfId="0" applyFont="1" applyFill="1" applyBorder="1" applyAlignment="1">
      <alignment horizontal="center" vertical="center" wrapText="1"/>
    </xf>
    <xf numFmtId="164" fontId="3" fillId="4" borderId="3" xfId="0" applyFont="1" applyFill="1" applyBorder="1" applyAlignment="1">
      <alignment wrapText="1"/>
    </xf>
    <xf numFmtId="164" fontId="3" fillId="4" borderId="4" xfId="0" applyFont="1" applyFill="1" applyBorder="1" applyAlignment="1">
      <alignment horizontal="center" vertical="center" wrapText="1"/>
    </xf>
    <xf numFmtId="164" fontId="14" fillId="4" borderId="1" xfId="0" applyFont="1" applyFill="1" applyBorder="1" applyAlignment="1">
      <alignment horizontal="center" vertical="center" wrapText="1"/>
    </xf>
    <xf numFmtId="164" fontId="8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wrapText="1"/>
    </xf>
    <xf numFmtId="164" fontId="8" fillId="0" borderId="1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center" vertical="center" wrapText="1"/>
    </xf>
    <xf numFmtId="164" fontId="15" fillId="4" borderId="1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6" fillId="4" borderId="3" xfId="0" applyFont="1" applyFill="1" applyBorder="1" applyAlignment="1">
      <alignment wrapText="1"/>
    </xf>
    <xf numFmtId="164" fontId="17" fillId="0" borderId="1" xfId="0" applyFont="1" applyFill="1" applyBorder="1" applyAlignment="1">
      <alignment horizontal="center" vertical="center" wrapText="1"/>
    </xf>
    <xf numFmtId="164" fontId="16" fillId="0" borderId="4" xfId="0" applyFont="1" applyFill="1" applyBorder="1" applyAlignment="1">
      <alignment horizontal="center" vertical="center" wrapText="1"/>
    </xf>
    <xf numFmtId="164" fontId="17" fillId="4" borderId="1" xfId="0" applyFont="1" applyFill="1" applyBorder="1" applyAlignment="1">
      <alignment horizontal="center" vertical="center" wrapText="1"/>
    </xf>
    <xf numFmtId="164" fontId="18" fillId="0" borderId="5" xfId="0" applyFont="1" applyFill="1" applyBorder="1" applyAlignment="1">
      <alignment horizontal="left" vertical="center" wrapText="1"/>
    </xf>
    <xf numFmtId="164" fontId="19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16" fillId="4" borderId="3" xfId="0" applyFont="1" applyFill="1" applyBorder="1" applyAlignment="1">
      <alignment wrapText="1"/>
    </xf>
    <xf numFmtId="164" fontId="16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4" borderId="1" xfId="20" applyNumberFormat="1" applyFont="1" applyFill="1" applyBorder="1" applyAlignment="1" applyProtection="1">
      <alignment horizontal="center" vertical="center" wrapText="1"/>
      <protection/>
    </xf>
    <xf numFmtId="164" fontId="22" fillId="4" borderId="1" xfId="21" applyNumberFormat="1" applyFill="1" applyBorder="1" applyAlignment="1" applyProtection="1">
      <alignment horizontal="center" vertical="center" wrapText="1"/>
      <protection/>
    </xf>
    <xf numFmtId="164" fontId="19" fillId="4" borderId="1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vertical="center"/>
    </xf>
    <xf numFmtId="164" fontId="16" fillId="0" borderId="1" xfId="0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/>
    </xf>
    <xf numFmtId="164" fontId="3" fillId="4" borderId="0" xfId="0" applyFont="1" applyFill="1" applyAlignment="1">
      <alignment vertical="center"/>
    </xf>
    <xf numFmtId="164" fontId="18" fillId="4" borderId="5" xfId="0" applyFont="1" applyFill="1" applyBorder="1" applyAlignment="1">
      <alignment horizontal="left" vertical="center" wrapText="1"/>
    </xf>
    <xf numFmtId="164" fontId="4" fillId="4" borderId="4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64" fontId="16" fillId="4" borderId="1" xfId="0" applyFont="1" applyFill="1" applyBorder="1" applyAlignment="1">
      <alignment vertical="center" wrapText="1"/>
    </xf>
    <xf numFmtId="165" fontId="16" fillId="4" borderId="1" xfId="0" applyNumberFormat="1" applyFont="1" applyFill="1" applyBorder="1" applyAlignment="1">
      <alignment horizontal="center" vertical="center" wrapText="1"/>
    </xf>
    <xf numFmtId="164" fontId="16" fillId="4" borderId="1" xfId="0" applyFont="1" applyFill="1" applyBorder="1" applyAlignment="1">
      <alignment horizontal="center" vertical="center" wrapText="1"/>
    </xf>
    <xf numFmtId="164" fontId="16" fillId="4" borderId="0" xfId="0" applyFont="1" applyFill="1" applyAlignment="1">
      <alignment/>
    </xf>
    <xf numFmtId="164" fontId="3" fillId="4" borderId="3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/>
    </xf>
    <xf numFmtId="164" fontId="5" fillId="4" borderId="0" xfId="0" applyFont="1" applyFill="1" applyAlignment="1">
      <alignment/>
    </xf>
    <xf numFmtId="164" fontId="3" fillId="0" borderId="3" xfId="0" applyFont="1" applyFill="1" applyBorder="1" applyAlignment="1">
      <alignment horizontal="center" wrapText="1"/>
    </xf>
    <xf numFmtId="164" fontId="5" fillId="0" borderId="0" xfId="0" applyFont="1" applyFill="1" applyAlignment="1">
      <alignment/>
    </xf>
    <xf numFmtId="164" fontId="9" fillId="4" borderId="1" xfId="0" applyFont="1" applyFill="1" applyBorder="1" applyAlignment="1">
      <alignment horizontal="center" vertical="center" wrapText="1"/>
    </xf>
    <xf numFmtId="164" fontId="23" fillId="4" borderId="1" xfId="0" applyFont="1" applyFill="1" applyBorder="1" applyAlignment="1">
      <alignment horizontal="center" vertical="center" wrapText="1"/>
    </xf>
    <xf numFmtId="164" fontId="3" fillId="4" borderId="3" xfId="0" applyFont="1" applyFill="1" applyBorder="1" applyAlignment="1">
      <alignment horizontal="center" wrapText="1"/>
    </xf>
    <xf numFmtId="164" fontId="16" fillId="4" borderId="4" xfId="2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Font="1" applyFill="1" applyBorder="1" applyAlignment="1">
      <alignment/>
    </xf>
    <xf numFmtId="166" fontId="15" fillId="4" borderId="1" xfId="0" applyNumberFormat="1" applyFont="1" applyFill="1" applyBorder="1" applyAlignment="1">
      <alignment horizontal="center" vertical="center" wrapText="1"/>
    </xf>
    <xf numFmtId="164" fontId="16" fillId="4" borderId="1" xfId="20" applyNumberFormat="1" applyFont="1" applyFill="1" applyBorder="1" applyAlignment="1" applyProtection="1">
      <alignment horizontal="center" vertical="center" wrapText="1"/>
      <protection/>
    </xf>
    <xf numFmtId="166" fontId="6" fillId="4" borderId="1" xfId="0" applyNumberFormat="1" applyFont="1" applyFill="1" applyBorder="1" applyAlignment="1">
      <alignment horizontal="center" vertical="center" wrapText="1"/>
    </xf>
    <xf numFmtId="164" fontId="7" fillId="4" borderId="3" xfId="0" applyFont="1" applyFill="1" applyBorder="1" applyAlignment="1">
      <alignment wrapText="1"/>
    </xf>
    <xf numFmtId="164" fontId="3" fillId="4" borderId="0" xfId="0" applyFont="1" applyFill="1" applyAlignment="1">
      <alignment wrapText="1"/>
    </xf>
    <xf numFmtId="164" fontId="5" fillId="4" borderId="1" xfId="0" applyFont="1" applyFill="1" applyBorder="1" applyAlignment="1">
      <alignment horizontal="center" vertical="center" wrapText="1"/>
    </xf>
    <xf numFmtId="164" fontId="7" fillId="4" borderId="6" xfId="0" applyFont="1" applyFill="1" applyBorder="1" applyAlignment="1">
      <alignment horizontal="center" vertical="center" wrapText="1"/>
    </xf>
    <xf numFmtId="164" fontId="4" fillId="4" borderId="0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left" vertical="center" wrapText="1"/>
    </xf>
    <xf numFmtId="164" fontId="3" fillId="4" borderId="0" xfId="0" applyFont="1" applyFill="1" applyAlignment="1">
      <alignment horizontal="center" vertical="center"/>
    </xf>
    <xf numFmtId="164" fontId="16" fillId="4" borderId="1" xfId="0" applyFont="1" applyFill="1" applyBorder="1" applyAlignment="1">
      <alignment horizontal="left" vertical="center" wrapText="1"/>
    </xf>
    <xf numFmtId="164" fontId="3" fillId="4" borderId="7" xfId="0" applyFont="1" applyFill="1" applyBorder="1" applyAlignment="1">
      <alignment wrapText="1"/>
    </xf>
    <xf numFmtId="164" fontId="3" fillId="4" borderId="8" xfId="0" applyFont="1" applyFill="1" applyBorder="1" applyAlignment="1">
      <alignment horizontal="center" vertical="center" wrapText="1"/>
    </xf>
    <xf numFmtId="164" fontId="15" fillId="4" borderId="8" xfId="0" applyFont="1" applyFill="1" applyBorder="1" applyAlignment="1">
      <alignment horizontal="center" vertical="center" wrapText="1"/>
    </xf>
    <xf numFmtId="164" fontId="24" fillId="4" borderId="1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25" fillId="0" borderId="0" xfId="20" applyNumberFormat="1" applyFont="1" applyFill="1" applyBorder="1" applyAlignment="1" applyProtection="1">
      <alignment horizontal="left" vertical="center" wrapText="1"/>
      <protection/>
    </xf>
    <xf numFmtId="164" fontId="3" fillId="0" borderId="0" xfId="0" applyFont="1" applyAlignment="1">
      <alignment horizontal="left" vertical="center" wrapText="1"/>
    </xf>
    <xf numFmtId="164" fontId="8" fillId="0" borderId="0" xfId="0" applyFont="1" applyBorder="1" applyAlignment="1">
      <alignment horizontal="center" vertical="center" wrapText="1"/>
    </xf>
    <xf numFmtId="164" fontId="3" fillId="5" borderId="3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Плохой" xfId="20"/>
    <cellStyle name="Excel_BuiltIn_Нейтральный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7"/>
  <sheetViews>
    <sheetView tabSelected="1" workbookViewId="0" topLeftCell="A1">
      <selection activeCell="B15" sqref="B15"/>
    </sheetView>
  </sheetViews>
  <sheetFormatPr defaultColWidth="9.140625" defaultRowHeight="15"/>
  <cols>
    <col min="1" max="1" width="11.7109375" style="1" customWidth="1"/>
    <col min="2" max="2" width="37.421875" style="2" customWidth="1"/>
    <col min="3" max="3" width="20.28125" style="3" customWidth="1"/>
    <col min="4" max="4" width="20.140625" style="3" customWidth="1"/>
    <col min="5" max="5" width="22.140625" style="3" customWidth="1"/>
    <col min="6" max="6" width="20.421875" style="3" customWidth="1"/>
    <col min="7" max="7" width="20.28125" style="3" customWidth="1"/>
    <col min="8" max="8" width="20.57421875" style="3" customWidth="1"/>
    <col min="9" max="9" width="22.00390625" style="3" customWidth="1"/>
    <col min="10" max="16384" width="9.140625" style="4" customWidth="1"/>
  </cols>
  <sheetData>
    <row r="1" spans="1:9" ht="97.5" customHeight="1" hidden="1">
      <c r="A1" s="5"/>
      <c r="B1" s="6"/>
      <c r="C1" s="7" t="s">
        <v>0</v>
      </c>
      <c r="D1" s="7"/>
      <c r="E1" s="7"/>
      <c r="F1" s="7"/>
      <c r="G1" s="7"/>
      <c r="H1" s="7"/>
      <c r="I1" s="7"/>
    </row>
    <row r="2" spans="1:9" s="11" customFormat="1" ht="58.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15" customFormat="1" ht="42" customHeight="1" hidden="1">
      <c r="A3" s="12">
        <v>1</v>
      </c>
      <c r="B3" s="13" t="s">
        <v>10</v>
      </c>
      <c r="C3" s="14"/>
      <c r="D3" s="14"/>
      <c r="E3" s="14" t="s">
        <v>11</v>
      </c>
      <c r="F3" s="14"/>
      <c r="G3" s="14"/>
      <c r="H3" s="14" t="s">
        <v>11</v>
      </c>
      <c r="I3" s="14" t="s">
        <v>11</v>
      </c>
    </row>
    <row r="4" spans="1:9" s="15" customFormat="1" ht="50.25" customHeight="1" hidden="1">
      <c r="A4" s="12">
        <v>2</v>
      </c>
      <c r="B4" s="13" t="s">
        <v>12</v>
      </c>
      <c r="C4" s="14"/>
      <c r="D4" s="14"/>
      <c r="E4" s="14" t="s">
        <v>11</v>
      </c>
      <c r="F4" s="14"/>
      <c r="G4" s="14"/>
      <c r="H4" s="14" t="s">
        <v>13</v>
      </c>
      <c r="I4" s="14" t="s">
        <v>11</v>
      </c>
    </row>
    <row r="5" spans="1:9" s="15" customFormat="1" ht="42" customHeight="1" hidden="1">
      <c r="A5" s="12">
        <v>3</v>
      </c>
      <c r="B5" s="13" t="s">
        <v>14</v>
      </c>
      <c r="C5" s="14"/>
      <c r="D5" s="14"/>
      <c r="E5" s="14" t="s">
        <v>11</v>
      </c>
      <c r="F5" s="14"/>
      <c r="G5" s="14"/>
      <c r="H5" s="16" t="s">
        <v>15</v>
      </c>
      <c r="I5" s="14" t="s">
        <v>16</v>
      </c>
    </row>
    <row r="6" spans="1:42" s="19" customFormat="1" ht="42" customHeight="1" hidden="1">
      <c r="A6" s="17">
        <v>4</v>
      </c>
      <c r="B6" s="2" t="s">
        <v>17</v>
      </c>
      <c r="C6" s="18"/>
      <c r="D6" s="18"/>
      <c r="E6" s="18" t="s">
        <v>18</v>
      </c>
      <c r="F6" s="18"/>
      <c r="G6" s="18"/>
      <c r="H6" s="18" t="s">
        <v>18</v>
      </c>
      <c r="I6" s="18" t="s">
        <v>18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9" s="21" customFormat="1" ht="46.5" customHeight="1" hidden="1">
      <c r="A7" s="17">
        <v>5</v>
      </c>
      <c r="B7" s="2" t="s">
        <v>19</v>
      </c>
      <c r="C7" s="18"/>
      <c r="D7" s="20"/>
      <c r="E7" s="14" t="s">
        <v>16</v>
      </c>
      <c r="F7" s="14"/>
      <c r="G7" s="14"/>
      <c r="H7" s="18" t="s">
        <v>20</v>
      </c>
      <c r="I7" s="14" t="s">
        <v>11</v>
      </c>
    </row>
    <row r="8" spans="1:9" s="15" customFormat="1" ht="43.5" customHeight="1" hidden="1">
      <c r="A8" s="12">
        <v>47</v>
      </c>
      <c r="B8" s="13" t="s">
        <v>21</v>
      </c>
      <c r="C8" s="14"/>
      <c r="D8" s="14"/>
      <c r="E8" s="14" t="s">
        <v>11</v>
      </c>
      <c r="F8" s="14"/>
      <c r="G8" s="14"/>
      <c r="H8" s="14" t="s">
        <v>11</v>
      </c>
      <c r="I8" s="14" t="s">
        <v>11</v>
      </c>
    </row>
    <row r="9" spans="1:9" s="15" customFormat="1" ht="42" customHeight="1" hidden="1">
      <c r="A9" s="12">
        <v>48</v>
      </c>
      <c r="B9" s="13" t="s">
        <v>22</v>
      </c>
      <c r="C9" s="14"/>
      <c r="D9" s="14"/>
      <c r="E9" s="14" t="s">
        <v>11</v>
      </c>
      <c r="F9" s="14"/>
      <c r="G9" s="14"/>
      <c r="H9" s="14" t="s">
        <v>11</v>
      </c>
      <c r="I9" s="14" t="s">
        <v>11</v>
      </c>
    </row>
    <row r="10" spans="1:9" s="15" customFormat="1" ht="42" customHeight="1">
      <c r="A10" s="12">
        <v>49</v>
      </c>
      <c r="B10" s="13" t="s">
        <v>23</v>
      </c>
      <c r="C10" s="18" t="s">
        <v>13</v>
      </c>
      <c r="D10" s="18" t="s">
        <v>13</v>
      </c>
      <c r="E10" s="18" t="s">
        <v>13</v>
      </c>
      <c r="F10" s="18" t="s">
        <v>13</v>
      </c>
      <c r="G10" s="18" t="s">
        <v>13</v>
      </c>
      <c r="H10" s="18" t="s">
        <v>13</v>
      </c>
      <c r="I10" s="18" t="s">
        <v>13</v>
      </c>
    </row>
    <row r="11" ht="19.5">
      <c r="B11" s="6"/>
    </row>
    <row r="12" ht="19.5">
      <c r="B12" s="6"/>
    </row>
    <row r="13" ht="19.5">
      <c r="B13" s="6"/>
    </row>
    <row r="14" ht="19.5">
      <c r="B14" s="6"/>
    </row>
    <row r="15" ht="19.5">
      <c r="B15" s="6"/>
    </row>
    <row r="16" ht="19.5">
      <c r="B16" s="6"/>
    </row>
    <row r="17" ht="19.5">
      <c r="B17" s="6"/>
    </row>
    <row r="18" ht="19.5">
      <c r="B18" s="6"/>
    </row>
    <row r="19" ht="19.5">
      <c r="B19" s="6"/>
    </row>
    <row r="20" ht="19.5">
      <c r="B20" s="6"/>
    </row>
    <row r="21" ht="19.5">
      <c r="B21" s="6"/>
    </row>
    <row r="22" ht="19.5">
      <c r="B22" s="6"/>
    </row>
    <row r="23" ht="19.5">
      <c r="B23" s="6"/>
    </row>
    <row r="24" ht="19.5">
      <c r="B24" s="6"/>
    </row>
    <row r="25" ht="19.5">
      <c r="B25" s="6"/>
    </row>
    <row r="26" ht="19.5">
      <c r="B26" s="6"/>
    </row>
    <row r="27" ht="19.5">
      <c r="B27" s="6"/>
    </row>
    <row r="28" ht="19.5">
      <c r="B28" s="6"/>
    </row>
    <row r="29" ht="19.5">
      <c r="B29" s="6"/>
    </row>
    <row r="30" ht="19.5">
      <c r="B30" s="6"/>
    </row>
    <row r="31" ht="19.5">
      <c r="B31" s="6"/>
    </row>
    <row r="32" ht="19.5">
      <c r="B32" s="6"/>
    </row>
    <row r="33" ht="19.5">
      <c r="B33" s="6"/>
    </row>
    <row r="34" ht="19.5">
      <c r="B34" s="6"/>
    </row>
    <row r="35" ht="19.5">
      <c r="B35" s="6"/>
    </row>
    <row r="36" ht="19.5">
      <c r="B36" s="6"/>
    </row>
    <row r="37" ht="19.5">
      <c r="B37" s="6"/>
    </row>
  </sheetData>
  <sheetProtection selectLockedCells="1" selectUnlockedCells="1"/>
  <mergeCells count="1">
    <mergeCell ref="C1:I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56"/>
  <sheetViews>
    <sheetView workbookViewId="0" topLeftCell="A1">
      <selection activeCell="A1" sqref="A1"/>
    </sheetView>
  </sheetViews>
  <sheetFormatPr defaultColWidth="9.140625" defaultRowHeight="15"/>
  <cols>
    <col min="1" max="1" width="11.7109375" style="1" customWidth="1"/>
    <col min="2" max="2" width="31.8515625" style="2" customWidth="1"/>
    <col min="3" max="3" width="21.140625" style="22" customWidth="1"/>
    <col min="4" max="4" width="17.00390625" style="23" hidden="1" customWidth="1"/>
    <col min="5" max="5" width="14.7109375" style="24" hidden="1" customWidth="1"/>
    <col min="6" max="6" width="12.57421875" style="23" hidden="1" customWidth="1"/>
    <col min="7" max="7" width="9.28125" style="23" hidden="1" customWidth="1"/>
    <col min="8" max="8" width="15.8515625" style="23" hidden="1" customWidth="1"/>
    <col min="9" max="9" width="15.57421875" style="23" hidden="1" customWidth="1"/>
    <col min="10" max="10" width="15.00390625" style="23" hidden="1" customWidth="1"/>
    <col min="11" max="11" width="25.57421875" style="23" hidden="1" customWidth="1"/>
    <col min="12" max="12" width="12.00390625" style="25" hidden="1" customWidth="1"/>
    <col min="13" max="13" width="13.8515625" style="3" hidden="1" customWidth="1"/>
    <col min="14" max="14" width="12.8515625" style="3" hidden="1" customWidth="1"/>
    <col min="15" max="15" width="11.8515625" style="3" hidden="1" customWidth="1"/>
    <col min="16" max="16" width="12.8515625" style="3" hidden="1" customWidth="1"/>
    <col min="17" max="18" width="11.7109375" style="3" hidden="1" customWidth="1"/>
    <col min="19" max="19" width="9.7109375" style="3" hidden="1" customWidth="1"/>
    <col min="20" max="20" width="25.28125" style="3" customWidth="1"/>
    <col min="21" max="21" width="29.57421875" style="3" customWidth="1"/>
    <col min="22" max="22" width="31.421875" style="26" hidden="1" customWidth="1"/>
    <col min="23" max="23" width="36.7109375" style="27" hidden="1" customWidth="1"/>
    <col min="24" max="24" width="26.421875" style="28" hidden="1" customWidth="1"/>
    <col min="25" max="25" width="24.57421875" style="29" hidden="1" customWidth="1"/>
    <col min="26" max="16384" width="9.140625" style="4" customWidth="1"/>
  </cols>
  <sheetData>
    <row r="1" spans="1:24" ht="72" customHeight="1">
      <c r="A1" s="5"/>
      <c r="B1" s="6"/>
      <c r="Q1" s="7" t="s">
        <v>0</v>
      </c>
      <c r="R1" s="7"/>
      <c r="S1" s="7"/>
      <c r="T1" s="7"/>
      <c r="U1" s="7"/>
      <c r="W1" s="27" t="s">
        <v>24</v>
      </c>
      <c r="X1" s="30"/>
    </row>
    <row r="2" spans="1:25" s="11" customFormat="1" ht="78.75">
      <c r="A2" s="8" t="s">
        <v>1</v>
      </c>
      <c r="B2" s="9" t="s">
        <v>2</v>
      </c>
      <c r="C2" s="31" t="s">
        <v>25</v>
      </c>
      <c r="D2" s="9" t="s">
        <v>26</v>
      </c>
      <c r="E2" s="32" t="s">
        <v>27</v>
      </c>
      <c r="F2" s="33" t="s">
        <v>28</v>
      </c>
      <c r="G2" s="9" t="s">
        <v>29</v>
      </c>
      <c r="H2" s="9" t="s">
        <v>30</v>
      </c>
      <c r="I2" s="9" t="s">
        <v>31</v>
      </c>
      <c r="J2" s="9" t="s">
        <v>32</v>
      </c>
      <c r="K2" s="9" t="s">
        <v>33</v>
      </c>
      <c r="L2" s="34" t="s">
        <v>34</v>
      </c>
      <c r="M2" s="35"/>
      <c r="N2" s="35"/>
      <c r="O2" s="35"/>
      <c r="P2" s="35"/>
      <c r="Q2" s="35"/>
      <c r="R2" s="35"/>
      <c r="S2" s="35"/>
      <c r="T2" s="36" t="s">
        <v>35</v>
      </c>
      <c r="U2" s="36" t="s">
        <v>36</v>
      </c>
      <c r="V2" s="37" t="s">
        <v>37</v>
      </c>
      <c r="W2" s="38" t="s">
        <v>38</v>
      </c>
      <c r="X2" s="39"/>
      <c r="Y2" s="38" t="s">
        <v>39</v>
      </c>
    </row>
    <row r="3" spans="1:25" s="15" customFormat="1" ht="42" customHeight="1" hidden="1">
      <c r="A3" s="12">
        <v>1</v>
      </c>
      <c r="B3" s="13" t="s">
        <v>10</v>
      </c>
      <c r="C3" s="13" t="s">
        <v>40</v>
      </c>
      <c r="D3" s="40">
        <v>2562.5132025</v>
      </c>
      <c r="E3" s="40">
        <f>D3/21</f>
        <v>122.02443821428571</v>
      </c>
      <c r="F3" s="41">
        <v>3</v>
      </c>
      <c r="G3" s="41" t="s">
        <v>41</v>
      </c>
      <c r="H3" s="41" t="s">
        <v>42</v>
      </c>
      <c r="I3" s="42" t="s">
        <v>43</v>
      </c>
      <c r="J3" s="42" t="s">
        <v>43</v>
      </c>
      <c r="K3" s="43" t="s">
        <v>44</v>
      </c>
      <c r="L3" s="42"/>
      <c r="M3" s="14"/>
      <c r="N3" s="14"/>
      <c r="O3" s="14"/>
      <c r="P3" s="14"/>
      <c r="Q3" s="14"/>
      <c r="R3" s="14"/>
      <c r="S3" s="14"/>
      <c r="T3" s="14" t="s">
        <v>45</v>
      </c>
      <c r="U3" s="14" t="s">
        <v>45</v>
      </c>
      <c r="V3" s="44" t="s">
        <v>46</v>
      </c>
      <c r="W3" s="45" t="s">
        <v>47</v>
      </c>
      <c r="X3" s="46"/>
      <c r="Y3" s="46"/>
    </row>
    <row r="4" spans="1:25" s="15" customFormat="1" ht="42" customHeight="1" hidden="1">
      <c r="A4" s="12">
        <v>2</v>
      </c>
      <c r="B4" s="13" t="s">
        <v>12</v>
      </c>
      <c r="C4" s="13" t="s">
        <v>40</v>
      </c>
      <c r="D4" s="40">
        <v>2221.1885566666665</v>
      </c>
      <c r="E4" s="40">
        <f>D4/30</f>
        <v>74.03961855555555</v>
      </c>
      <c r="F4" s="41">
        <v>6</v>
      </c>
      <c r="G4" s="41" t="s">
        <v>41</v>
      </c>
      <c r="H4" s="41" t="s">
        <v>48</v>
      </c>
      <c r="I4" s="42" t="s">
        <v>49</v>
      </c>
      <c r="J4" s="42" t="s">
        <v>43</v>
      </c>
      <c r="K4" s="43" t="s">
        <v>44</v>
      </c>
      <c r="L4" s="42"/>
      <c r="M4" s="14"/>
      <c r="N4" s="14"/>
      <c r="O4" s="14"/>
      <c r="P4" s="14"/>
      <c r="Q4" s="14"/>
      <c r="R4" s="14"/>
      <c r="S4" s="14"/>
      <c r="T4" s="14" t="s">
        <v>11</v>
      </c>
      <c r="U4" s="14" t="s">
        <v>45</v>
      </c>
      <c r="V4" s="44" t="s">
        <v>50</v>
      </c>
      <c r="W4" s="45" t="s">
        <v>51</v>
      </c>
      <c r="X4" s="41" t="s">
        <v>52</v>
      </c>
      <c r="Y4" s="46"/>
    </row>
    <row r="5" spans="1:25" s="15" customFormat="1" ht="42" customHeight="1" hidden="1">
      <c r="A5" s="12">
        <v>3</v>
      </c>
      <c r="B5" s="13" t="s">
        <v>14</v>
      </c>
      <c r="C5" s="13" t="s">
        <v>53</v>
      </c>
      <c r="D5" s="40">
        <v>5006.463931666666</v>
      </c>
      <c r="E5" s="40">
        <f>D5/26</f>
        <v>192.55630506410256</v>
      </c>
      <c r="F5" s="41">
        <v>2</v>
      </c>
      <c r="G5" s="41"/>
      <c r="H5" s="41" t="s">
        <v>15</v>
      </c>
      <c r="I5" s="42" t="s">
        <v>43</v>
      </c>
      <c r="J5" s="41" t="s">
        <v>20</v>
      </c>
      <c r="K5" s="41" t="s">
        <v>54</v>
      </c>
      <c r="L5" s="42" t="s">
        <v>55</v>
      </c>
      <c r="M5" s="14"/>
      <c r="N5" s="14"/>
      <c r="O5" s="14"/>
      <c r="P5" s="14"/>
      <c r="Q5" s="14"/>
      <c r="R5" s="14"/>
      <c r="S5" s="14"/>
      <c r="T5" s="16" t="s">
        <v>15</v>
      </c>
      <c r="U5" s="14" t="s">
        <v>11</v>
      </c>
      <c r="V5" s="44" t="s">
        <v>56</v>
      </c>
      <c r="W5" s="41"/>
      <c r="X5" s="41"/>
      <c r="Y5" s="47"/>
    </row>
    <row r="6" spans="1:59" s="19" customFormat="1" ht="42" customHeight="1" hidden="1">
      <c r="A6" s="17">
        <v>4</v>
      </c>
      <c r="B6" s="2" t="s">
        <v>17</v>
      </c>
      <c r="C6" s="2" t="s">
        <v>57</v>
      </c>
      <c r="D6" s="48">
        <v>1917.2407349999996</v>
      </c>
      <c r="E6" s="48">
        <f>D6/30</f>
        <v>63.90802449999999</v>
      </c>
      <c r="F6" s="28">
        <v>3</v>
      </c>
      <c r="G6" s="28"/>
      <c r="H6" s="28" t="s">
        <v>18</v>
      </c>
      <c r="I6" s="28" t="s">
        <v>18</v>
      </c>
      <c r="J6" s="28" t="s">
        <v>18</v>
      </c>
      <c r="K6" s="28" t="s">
        <v>54</v>
      </c>
      <c r="L6" s="49" t="s">
        <v>55</v>
      </c>
      <c r="M6" s="18"/>
      <c r="N6" s="18"/>
      <c r="O6" s="18"/>
      <c r="P6" s="18"/>
      <c r="Q6" s="18"/>
      <c r="R6" s="18"/>
      <c r="S6" s="18"/>
      <c r="T6" s="18" t="s">
        <v>18</v>
      </c>
      <c r="U6" s="18" t="s">
        <v>18</v>
      </c>
      <c r="V6" s="50"/>
      <c r="W6" s="28" t="s">
        <v>58</v>
      </c>
      <c r="X6" s="28"/>
      <c r="Y6" s="51"/>
      <c r="Z6" s="21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1:25" s="21" customFormat="1" ht="42" customHeight="1" hidden="1">
      <c r="A7" s="17">
        <v>5</v>
      </c>
      <c r="B7" s="2" t="s">
        <v>19</v>
      </c>
      <c r="C7" s="2" t="s">
        <v>53</v>
      </c>
      <c r="D7" s="48">
        <v>5947.414284879167</v>
      </c>
      <c r="E7" s="48">
        <f>D7/26</f>
        <v>228.74670326458335</v>
      </c>
      <c r="F7" s="28">
        <v>1</v>
      </c>
      <c r="G7" s="28"/>
      <c r="H7" s="28" t="s">
        <v>20</v>
      </c>
      <c r="I7" s="28" t="s">
        <v>20</v>
      </c>
      <c r="J7" s="49" t="s">
        <v>43</v>
      </c>
      <c r="K7" s="28" t="s">
        <v>54</v>
      </c>
      <c r="L7" s="49" t="s">
        <v>55</v>
      </c>
      <c r="M7" s="18"/>
      <c r="N7" s="20"/>
      <c r="O7" s="20"/>
      <c r="P7" s="18"/>
      <c r="Q7" s="18"/>
      <c r="R7" s="20"/>
      <c r="S7" s="20"/>
      <c r="T7" s="14" t="s">
        <v>11</v>
      </c>
      <c r="U7" s="18" t="s">
        <v>20</v>
      </c>
      <c r="V7" s="50"/>
      <c r="W7" s="28" t="s">
        <v>47</v>
      </c>
      <c r="X7" s="28"/>
      <c r="Y7" s="52"/>
    </row>
    <row r="8" spans="1:25" s="15" customFormat="1" ht="42" customHeight="1" hidden="1">
      <c r="A8" s="12">
        <v>6</v>
      </c>
      <c r="B8" s="13" t="s">
        <v>59</v>
      </c>
      <c r="C8" s="13" t="s">
        <v>60</v>
      </c>
      <c r="D8" s="40">
        <v>1035.4524358333335</v>
      </c>
      <c r="E8" s="40">
        <f>D8/21</f>
        <v>49.307258849206356</v>
      </c>
      <c r="F8" s="41">
        <v>6</v>
      </c>
      <c r="G8" s="41" t="s">
        <v>41</v>
      </c>
      <c r="H8" s="41" t="s">
        <v>61</v>
      </c>
      <c r="I8" s="42" t="s">
        <v>43</v>
      </c>
      <c r="J8" s="42" t="s">
        <v>43</v>
      </c>
      <c r="K8" s="43" t="s">
        <v>44</v>
      </c>
      <c r="L8" s="42"/>
      <c r="M8" s="14"/>
      <c r="N8" s="14"/>
      <c r="O8" s="14"/>
      <c r="P8" s="14"/>
      <c r="Q8" s="14"/>
      <c r="R8" s="14"/>
      <c r="S8" s="14"/>
      <c r="T8" s="14" t="s">
        <v>11</v>
      </c>
      <c r="U8" s="14" t="s">
        <v>11</v>
      </c>
      <c r="V8" s="41" t="s">
        <v>44</v>
      </c>
      <c r="W8" s="41"/>
      <c r="X8" s="41"/>
      <c r="Y8" s="53"/>
    </row>
    <row r="9" spans="1:59" s="19" customFormat="1" ht="42" customHeight="1" hidden="1">
      <c r="A9" s="17">
        <v>7</v>
      </c>
      <c r="B9" s="2" t="s">
        <v>62</v>
      </c>
      <c r="C9" s="2" t="s">
        <v>63</v>
      </c>
      <c r="D9" s="48">
        <v>1581.8233266666666</v>
      </c>
      <c r="E9" s="48">
        <f>D9/26</f>
        <v>60.83935871794871</v>
      </c>
      <c r="F9" s="28">
        <v>6</v>
      </c>
      <c r="G9" s="28" t="s">
        <v>41</v>
      </c>
      <c r="H9" s="28" t="s">
        <v>61</v>
      </c>
      <c r="I9" s="54" t="s">
        <v>64</v>
      </c>
      <c r="J9" s="49" t="s">
        <v>43</v>
      </c>
      <c r="K9" s="55" t="s">
        <v>44</v>
      </c>
      <c r="L9" s="49" t="s">
        <v>55</v>
      </c>
      <c r="M9" s="20"/>
      <c r="N9" s="20"/>
      <c r="O9" s="20"/>
      <c r="P9" s="56"/>
      <c r="Q9" s="20"/>
      <c r="R9" s="20"/>
      <c r="S9" s="20"/>
      <c r="T9" s="20" t="s">
        <v>13</v>
      </c>
      <c r="U9" s="20" t="s">
        <v>13</v>
      </c>
      <c r="V9" s="44" t="s">
        <v>65</v>
      </c>
      <c r="W9" s="28" t="s">
        <v>66</v>
      </c>
      <c r="X9" s="28" t="s">
        <v>67</v>
      </c>
      <c r="Y9" s="51"/>
      <c r="Z9" s="21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25" s="15" customFormat="1" ht="42" customHeight="1" hidden="1">
      <c r="A10" s="12">
        <v>8</v>
      </c>
      <c r="B10" s="13" t="s">
        <v>68</v>
      </c>
      <c r="C10" s="13" t="s">
        <v>69</v>
      </c>
      <c r="D10" s="40">
        <v>4761.1252175</v>
      </c>
      <c r="E10" s="40">
        <f aca="true" t="shared" si="0" ref="E10:E11">D10/30</f>
        <v>158.70417391666666</v>
      </c>
      <c r="F10" s="41">
        <v>2</v>
      </c>
      <c r="G10" s="41"/>
      <c r="H10" s="41" t="s">
        <v>15</v>
      </c>
      <c r="I10" s="41" t="s">
        <v>18</v>
      </c>
      <c r="J10" s="41" t="s">
        <v>18</v>
      </c>
      <c r="K10" s="41" t="s">
        <v>54</v>
      </c>
      <c r="L10" s="42"/>
      <c r="M10" s="16"/>
      <c r="N10" s="14"/>
      <c r="O10" s="16"/>
      <c r="P10" s="16"/>
      <c r="Q10" s="16"/>
      <c r="R10" s="16"/>
      <c r="S10" s="16"/>
      <c r="T10" s="16" t="s">
        <v>15</v>
      </c>
      <c r="U10" s="16" t="s">
        <v>15</v>
      </c>
      <c r="V10" s="57"/>
      <c r="W10" s="41" t="s">
        <v>58</v>
      </c>
      <c r="X10" s="41"/>
      <c r="Y10" s="47"/>
    </row>
    <row r="11" spans="1:25" s="15" customFormat="1" ht="42" customHeight="1" hidden="1">
      <c r="A11" s="12">
        <v>9</v>
      </c>
      <c r="B11" s="13" t="s">
        <v>70</v>
      </c>
      <c r="C11" s="13" t="s">
        <v>57</v>
      </c>
      <c r="D11" s="40">
        <v>3107.8537174999997</v>
      </c>
      <c r="E11" s="40">
        <f t="shared" si="0"/>
        <v>103.59512391666665</v>
      </c>
      <c r="F11" s="41">
        <v>2</v>
      </c>
      <c r="G11" s="41"/>
      <c r="H11" s="41" t="s">
        <v>18</v>
      </c>
      <c r="I11" s="41" t="s">
        <v>18</v>
      </c>
      <c r="J11" s="41" t="s">
        <v>18</v>
      </c>
      <c r="K11" s="41" t="s">
        <v>54</v>
      </c>
      <c r="L11" s="42"/>
      <c r="M11" s="16"/>
      <c r="N11" s="16"/>
      <c r="O11" s="16"/>
      <c r="P11" s="16"/>
      <c r="Q11" s="16"/>
      <c r="R11" s="16"/>
      <c r="S11" s="16"/>
      <c r="T11" s="16" t="s">
        <v>18</v>
      </c>
      <c r="U11" s="16" t="s">
        <v>18</v>
      </c>
      <c r="V11" s="50"/>
      <c r="W11" s="41" t="s">
        <v>58</v>
      </c>
      <c r="X11" s="41"/>
      <c r="Y11" s="53"/>
    </row>
    <row r="12" spans="1:25" s="15" customFormat="1" ht="42" customHeight="1" hidden="1">
      <c r="A12" s="12">
        <v>10</v>
      </c>
      <c r="B12" s="13" t="s">
        <v>71</v>
      </c>
      <c r="C12" s="13" t="s">
        <v>72</v>
      </c>
      <c r="D12" s="40">
        <v>1409.0080791666667</v>
      </c>
      <c r="E12" s="40">
        <f>D12/21</f>
        <v>67.09562281746032</v>
      </c>
      <c r="F12" s="41">
        <v>6</v>
      </c>
      <c r="G12" s="41" t="s">
        <v>41</v>
      </c>
      <c r="H12" s="41" t="s">
        <v>13</v>
      </c>
      <c r="I12" s="42" t="s">
        <v>43</v>
      </c>
      <c r="J12" s="42" t="s">
        <v>43</v>
      </c>
      <c r="K12" s="43" t="s">
        <v>44</v>
      </c>
      <c r="L12" s="42"/>
      <c r="M12" s="14"/>
      <c r="N12" s="14"/>
      <c r="O12" s="14"/>
      <c r="P12" s="14"/>
      <c r="Q12" s="14"/>
      <c r="R12" s="14"/>
      <c r="S12" s="14"/>
      <c r="T12" s="14" t="s">
        <v>11</v>
      </c>
      <c r="U12" s="14" t="s">
        <v>11</v>
      </c>
      <c r="V12" s="41" t="s">
        <v>44</v>
      </c>
      <c r="W12" s="41" t="s">
        <v>58</v>
      </c>
      <c r="X12" s="41"/>
      <c r="Y12" s="53"/>
    </row>
    <row r="13" spans="1:59" s="19" customFormat="1" ht="42" customHeight="1" hidden="1">
      <c r="A13" s="17">
        <v>11</v>
      </c>
      <c r="B13" s="2" t="s">
        <v>73</v>
      </c>
      <c r="C13" s="2" t="s">
        <v>74</v>
      </c>
      <c r="D13" s="48">
        <v>4252.145235</v>
      </c>
      <c r="E13" s="48">
        <f>D13/30</f>
        <v>141.73817449999999</v>
      </c>
      <c r="F13" s="28">
        <v>2</v>
      </c>
      <c r="G13" s="28"/>
      <c r="H13" s="28" t="s">
        <v>42</v>
      </c>
      <c r="I13" s="28" t="s">
        <v>13</v>
      </c>
      <c r="J13" s="28" t="s">
        <v>75</v>
      </c>
      <c r="K13" s="58" t="s">
        <v>76</v>
      </c>
      <c r="L13" s="49"/>
      <c r="M13" s="18"/>
      <c r="N13" s="20"/>
      <c r="O13" s="18"/>
      <c r="P13" s="18"/>
      <c r="Q13" s="18"/>
      <c r="R13" s="18"/>
      <c r="S13" s="18"/>
      <c r="T13" s="20" t="s">
        <v>42</v>
      </c>
      <c r="U13" s="20" t="s">
        <v>42</v>
      </c>
      <c r="V13" s="44" t="s">
        <v>77</v>
      </c>
      <c r="W13" s="28" t="s">
        <v>47</v>
      </c>
      <c r="X13" s="28"/>
      <c r="Y13" s="51"/>
      <c r="Z13" s="21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25" s="15" customFormat="1" ht="42" customHeight="1" hidden="1">
      <c r="A14" s="12">
        <v>12</v>
      </c>
      <c r="B14" s="13" t="s">
        <v>78</v>
      </c>
      <c r="C14" s="13" t="s">
        <v>79</v>
      </c>
      <c r="D14" s="40">
        <v>1339.1729375000002</v>
      </c>
      <c r="E14" s="40">
        <f aca="true" t="shared" si="1" ref="E14:E15">D14/21</f>
        <v>63.77013988095239</v>
      </c>
      <c r="F14" s="41">
        <v>6</v>
      </c>
      <c r="G14" s="41" t="s">
        <v>41</v>
      </c>
      <c r="H14" s="41" t="s">
        <v>13</v>
      </c>
      <c r="I14" s="42" t="s">
        <v>43</v>
      </c>
      <c r="J14" s="42" t="s">
        <v>43</v>
      </c>
      <c r="K14" s="43" t="s">
        <v>44</v>
      </c>
      <c r="L14" s="42"/>
      <c r="M14" s="14"/>
      <c r="N14" s="14"/>
      <c r="O14" s="14"/>
      <c r="P14" s="14"/>
      <c r="Q14" s="14"/>
      <c r="R14" s="14"/>
      <c r="S14" s="14"/>
      <c r="T14" s="14" t="s">
        <v>11</v>
      </c>
      <c r="U14" s="14" t="s">
        <v>11</v>
      </c>
      <c r="V14" s="44" t="s">
        <v>80</v>
      </c>
      <c r="W14" s="28" t="s">
        <v>58</v>
      </c>
      <c r="X14" s="41"/>
      <c r="Y14" s="53"/>
    </row>
    <row r="15" spans="1:25" s="15" customFormat="1" ht="42" customHeight="1" hidden="1">
      <c r="A15" s="12">
        <v>13</v>
      </c>
      <c r="B15" s="13" t="s">
        <v>81</v>
      </c>
      <c r="C15" s="13" t="s">
        <v>82</v>
      </c>
      <c r="D15" s="40">
        <v>1915.155096666667</v>
      </c>
      <c r="E15" s="40">
        <f t="shared" si="1"/>
        <v>91.19786174603176</v>
      </c>
      <c r="F15" s="41">
        <v>6</v>
      </c>
      <c r="G15" s="41" t="s">
        <v>41</v>
      </c>
      <c r="H15" s="41" t="s">
        <v>83</v>
      </c>
      <c r="I15" s="42" t="s">
        <v>43</v>
      </c>
      <c r="J15" s="42" t="s">
        <v>43</v>
      </c>
      <c r="K15" s="43" t="s">
        <v>44</v>
      </c>
      <c r="L15" s="42"/>
      <c r="M15" s="14"/>
      <c r="N15" s="14"/>
      <c r="O15" s="14"/>
      <c r="P15" s="14"/>
      <c r="Q15" s="14"/>
      <c r="R15" s="14"/>
      <c r="S15" s="14"/>
      <c r="T15" s="14" t="s">
        <v>11</v>
      </c>
      <c r="U15" s="14" t="s">
        <v>11</v>
      </c>
      <c r="V15" s="44" t="s">
        <v>80</v>
      </c>
      <c r="W15" s="41" t="s">
        <v>47</v>
      </c>
      <c r="X15" s="41"/>
      <c r="Y15" s="47"/>
    </row>
    <row r="16" spans="1:59" s="19" customFormat="1" ht="42" customHeight="1" hidden="1">
      <c r="A16" s="17">
        <v>14</v>
      </c>
      <c r="B16" s="2" t="s">
        <v>84</v>
      </c>
      <c r="C16" s="2" t="s">
        <v>82</v>
      </c>
      <c r="D16" s="48">
        <v>4683.331085</v>
      </c>
      <c r="E16" s="48">
        <f aca="true" t="shared" si="2" ref="E16:E17">D16/30</f>
        <v>156.11103616666665</v>
      </c>
      <c r="F16" s="28">
        <v>2</v>
      </c>
      <c r="G16" s="28"/>
      <c r="H16" s="28" t="s">
        <v>85</v>
      </c>
      <c r="I16" s="28" t="s">
        <v>86</v>
      </c>
      <c r="J16" s="28" t="s">
        <v>86</v>
      </c>
      <c r="K16" s="28" t="s">
        <v>54</v>
      </c>
      <c r="L16" s="49"/>
      <c r="M16" s="18"/>
      <c r="N16" s="20"/>
      <c r="O16" s="18"/>
      <c r="P16" s="18"/>
      <c r="Q16" s="18"/>
      <c r="R16" s="18"/>
      <c r="S16" s="18"/>
      <c r="T16" s="18" t="s">
        <v>85</v>
      </c>
      <c r="U16" s="18" t="s">
        <v>85</v>
      </c>
      <c r="V16" s="50"/>
      <c r="W16" s="59" t="s">
        <v>47</v>
      </c>
      <c r="X16" s="28"/>
      <c r="Y16" s="51"/>
      <c r="Z16" s="21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1:59" s="19" customFormat="1" ht="42" customHeight="1" hidden="1">
      <c r="A17" s="17">
        <v>15</v>
      </c>
      <c r="B17" s="2" t="s">
        <v>87</v>
      </c>
      <c r="C17" s="2" t="s">
        <v>79</v>
      </c>
      <c r="D17" s="48">
        <v>4291.6919899175</v>
      </c>
      <c r="E17" s="48">
        <f t="shared" si="2"/>
        <v>143.05639966391666</v>
      </c>
      <c r="F17" s="28">
        <v>2</v>
      </c>
      <c r="G17" s="28"/>
      <c r="H17" s="28" t="s">
        <v>18</v>
      </c>
      <c r="I17" s="28" t="s">
        <v>61</v>
      </c>
      <c r="J17" s="28" t="s">
        <v>61</v>
      </c>
      <c r="K17" s="28" t="s">
        <v>54</v>
      </c>
      <c r="L17" s="49" t="s">
        <v>55</v>
      </c>
      <c r="M17" s="20"/>
      <c r="N17" s="20"/>
      <c r="O17" s="20"/>
      <c r="P17" s="20"/>
      <c r="Q17" s="20"/>
      <c r="R17" s="20"/>
      <c r="S17" s="20"/>
      <c r="T17" s="14" t="s">
        <v>18</v>
      </c>
      <c r="U17" s="14" t="s">
        <v>18</v>
      </c>
      <c r="V17" s="50"/>
      <c r="W17" s="28" t="s">
        <v>58</v>
      </c>
      <c r="X17" s="28"/>
      <c r="Y17" s="52"/>
      <c r="Z17" s="21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1:25" s="15" customFormat="1" ht="42" customHeight="1" hidden="1">
      <c r="A18" s="12">
        <v>16</v>
      </c>
      <c r="B18" s="13" t="s">
        <v>88</v>
      </c>
      <c r="C18" s="13" t="s">
        <v>89</v>
      </c>
      <c r="D18" s="40">
        <v>1300</v>
      </c>
      <c r="E18" s="40">
        <f>D18/21</f>
        <v>61.904761904761905</v>
      </c>
      <c r="F18" s="41">
        <v>6</v>
      </c>
      <c r="G18" s="41" t="s">
        <v>41</v>
      </c>
      <c r="H18" s="41" t="s">
        <v>61</v>
      </c>
      <c r="I18" s="42" t="s">
        <v>43</v>
      </c>
      <c r="J18" s="42" t="s">
        <v>43</v>
      </c>
      <c r="K18" s="43" t="s">
        <v>44</v>
      </c>
      <c r="L18" s="42"/>
      <c r="M18" s="14"/>
      <c r="N18" s="14"/>
      <c r="O18" s="14"/>
      <c r="P18" s="14"/>
      <c r="Q18" s="14"/>
      <c r="R18" s="14"/>
      <c r="S18" s="14"/>
      <c r="T18" s="14" t="s">
        <v>11</v>
      </c>
      <c r="U18" s="14" t="s">
        <v>11</v>
      </c>
      <c r="V18" s="44" t="s">
        <v>90</v>
      </c>
      <c r="W18" s="41" t="s">
        <v>58</v>
      </c>
      <c r="X18" s="41"/>
      <c r="Y18" s="53"/>
    </row>
    <row r="19" spans="1:25" s="15" customFormat="1" ht="42" customHeight="1" hidden="1">
      <c r="A19" s="12">
        <v>17</v>
      </c>
      <c r="B19" s="13" t="s">
        <v>91</v>
      </c>
      <c r="C19" s="13" t="s">
        <v>40</v>
      </c>
      <c r="D19" s="40">
        <v>4438.970772500001</v>
      </c>
      <c r="E19" s="40">
        <f aca="true" t="shared" si="3" ref="E19:E21">D19/30</f>
        <v>147.96569241666668</v>
      </c>
      <c r="F19" s="41">
        <v>2</v>
      </c>
      <c r="G19" s="41"/>
      <c r="H19" s="41" t="s">
        <v>42</v>
      </c>
      <c r="I19" s="41" t="s">
        <v>61</v>
      </c>
      <c r="J19" s="41" t="s">
        <v>61</v>
      </c>
      <c r="K19" s="60" t="s">
        <v>76</v>
      </c>
      <c r="L19" s="42"/>
      <c r="M19" s="14"/>
      <c r="N19" s="14"/>
      <c r="O19" s="14"/>
      <c r="P19" s="14"/>
      <c r="Q19" s="14"/>
      <c r="R19" s="14"/>
      <c r="S19" s="14"/>
      <c r="T19" s="14" t="s">
        <v>42</v>
      </c>
      <c r="U19" s="14" t="s">
        <v>42</v>
      </c>
      <c r="V19" s="44" t="s">
        <v>77</v>
      </c>
      <c r="W19" s="28" t="s">
        <v>58</v>
      </c>
      <c r="X19" s="41"/>
      <c r="Y19" s="47"/>
    </row>
    <row r="20" spans="1:59" s="19" customFormat="1" ht="42" customHeight="1" hidden="1">
      <c r="A20" s="17">
        <v>18</v>
      </c>
      <c r="B20" s="2" t="s">
        <v>92</v>
      </c>
      <c r="C20" s="2" t="s">
        <v>93</v>
      </c>
      <c r="D20" s="48">
        <v>4001.665972833333</v>
      </c>
      <c r="E20" s="48">
        <f t="shared" si="3"/>
        <v>133.3888657611111</v>
      </c>
      <c r="F20" s="28">
        <v>2</v>
      </c>
      <c r="G20" s="28"/>
      <c r="H20" s="28" t="s">
        <v>20</v>
      </c>
      <c r="I20" s="28" t="s">
        <v>20</v>
      </c>
      <c r="J20" s="28" t="s">
        <v>20</v>
      </c>
      <c r="K20" s="28" t="s">
        <v>54</v>
      </c>
      <c r="L20" s="49"/>
      <c r="M20" s="20"/>
      <c r="N20" s="20"/>
      <c r="O20" s="20"/>
      <c r="P20" s="20"/>
      <c r="Q20" s="20"/>
      <c r="R20" s="20"/>
      <c r="S20" s="20"/>
      <c r="T20" s="18" t="s">
        <v>20</v>
      </c>
      <c r="U20" s="18" t="s">
        <v>20</v>
      </c>
      <c r="V20" s="61" t="s">
        <v>77</v>
      </c>
      <c r="W20" s="28" t="s">
        <v>58</v>
      </c>
      <c r="X20" s="28"/>
      <c r="Y20" s="51"/>
      <c r="Z20" s="21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1:59" s="21" customFormat="1" ht="42" customHeight="1" hidden="1">
      <c r="A21" s="17">
        <v>19</v>
      </c>
      <c r="B21" s="2" t="s">
        <v>94</v>
      </c>
      <c r="C21" s="2" t="s">
        <v>95</v>
      </c>
      <c r="D21" s="48">
        <v>8260.252741666667</v>
      </c>
      <c r="E21" s="48">
        <f t="shared" si="3"/>
        <v>275.34175805555554</v>
      </c>
      <c r="F21" s="28">
        <v>1</v>
      </c>
      <c r="G21" s="28"/>
      <c r="H21" s="28" t="s">
        <v>18</v>
      </c>
      <c r="I21" s="28" t="s">
        <v>61</v>
      </c>
      <c r="J21" s="28" t="s">
        <v>61</v>
      </c>
      <c r="K21" s="62" t="s">
        <v>96</v>
      </c>
      <c r="L21" s="49" t="s">
        <v>55</v>
      </c>
      <c r="M21" s="18"/>
      <c r="N21" s="20"/>
      <c r="O21" s="18"/>
      <c r="P21" s="18"/>
      <c r="Q21" s="18"/>
      <c r="R21" s="18"/>
      <c r="S21" s="18"/>
      <c r="T21" s="18" t="s">
        <v>18</v>
      </c>
      <c r="U21" s="18" t="s">
        <v>18</v>
      </c>
      <c r="V21" s="61"/>
      <c r="W21" s="28" t="s">
        <v>96</v>
      </c>
      <c r="X21" s="28"/>
      <c r="Y21" s="52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1:25" s="15" customFormat="1" ht="42" customHeight="1" hidden="1">
      <c r="A22" s="12">
        <v>20</v>
      </c>
      <c r="B22" s="13" t="s">
        <v>97</v>
      </c>
      <c r="C22" s="13" t="s">
        <v>98</v>
      </c>
      <c r="D22" s="40">
        <v>880.7754416666667</v>
      </c>
      <c r="E22" s="40">
        <f>D22/21</f>
        <v>41.9416876984127</v>
      </c>
      <c r="F22" s="41">
        <v>6</v>
      </c>
      <c r="G22" s="41" t="s">
        <v>41</v>
      </c>
      <c r="H22" s="41" t="s">
        <v>61</v>
      </c>
      <c r="I22" s="42" t="s">
        <v>43</v>
      </c>
      <c r="J22" s="42" t="s">
        <v>43</v>
      </c>
      <c r="K22" s="43" t="s">
        <v>44</v>
      </c>
      <c r="L22" s="42"/>
      <c r="M22" s="14"/>
      <c r="N22" s="14"/>
      <c r="O22" s="14"/>
      <c r="P22" s="14"/>
      <c r="Q22" s="14"/>
      <c r="R22" s="14"/>
      <c r="S22" s="14"/>
      <c r="T22" s="63" t="s">
        <v>99</v>
      </c>
      <c r="U22" s="63" t="s">
        <v>99</v>
      </c>
      <c r="V22" s="44" t="s">
        <v>100</v>
      </c>
      <c r="W22" s="41" t="s">
        <v>101</v>
      </c>
      <c r="X22" s="41"/>
      <c r="Y22" s="53"/>
    </row>
    <row r="23" spans="1:25" s="21" customFormat="1" ht="42" customHeight="1" hidden="1">
      <c r="A23" s="17">
        <v>21</v>
      </c>
      <c r="B23" s="2" t="s">
        <v>102</v>
      </c>
      <c r="C23" s="2" t="s">
        <v>53</v>
      </c>
      <c r="D23" s="48">
        <v>2320</v>
      </c>
      <c r="E23" s="48">
        <f aca="true" t="shared" si="4" ref="E23:E31">D23/30</f>
        <v>77.33333333333333</v>
      </c>
      <c r="F23" s="28">
        <v>3</v>
      </c>
      <c r="G23" s="28"/>
      <c r="H23" s="28" t="s">
        <v>15</v>
      </c>
      <c r="I23" s="28" t="s">
        <v>18</v>
      </c>
      <c r="J23" s="28" t="s">
        <v>18</v>
      </c>
      <c r="K23" s="62" t="s">
        <v>96</v>
      </c>
      <c r="L23" s="49" t="s">
        <v>55</v>
      </c>
      <c r="M23" s="20"/>
      <c r="N23" s="20"/>
      <c r="O23" s="20"/>
      <c r="P23" s="20"/>
      <c r="Q23" s="20"/>
      <c r="R23" s="20"/>
      <c r="S23" s="20"/>
      <c r="T23" s="18" t="s">
        <v>15</v>
      </c>
      <c r="U23" s="18" t="s">
        <v>15</v>
      </c>
      <c r="V23" s="50" t="s">
        <v>103</v>
      </c>
      <c r="W23" s="28" t="s">
        <v>47</v>
      </c>
      <c r="X23" s="28"/>
      <c r="Y23" s="51"/>
    </row>
    <row r="24" spans="1:25" s="15" customFormat="1" ht="42" customHeight="1" hidden="1">
      <c r="A24" s="12">
        <v>22</v>
      </c>
      <c r="B24" s="13" t="s">
        <v>104</v>
      </c>
      <c r="C24" s="13" t="s">
        <v>89</v>
      </c>
      <c r="D24" s="40">
        <v>7255.654549999999</v>
      </c>
      <c r="E24" s="40">
        <f t="shared" si="4"/>
        <v>241.85515166666664</v>
      </c>
      <c r="F24" s="41">
        <v>1</v>
      </c>
      <c r="G24" s="41"/>
      <c r="H24" s="41" t="s">
        <v>18</v>
      </c>
      <c r="I24" s="41" t="s">
        <v>18</v>
      </c>
      <c r="J24" s="41" t="s">
        <v>18</v>
      </c>
      <c r="K24" s="41" t="s">
        <v>54</v>
      </c>
      <c r="L24" s="42"/>
      <c r="M24" s="14"/>
      <c r="N24" s="14"/>
      <c r="O24" s="14"/>
      <c r="P24" s="14"/>
      <c r="Q24" s="14"/>
      <c r="R24" s="14"/>
      <c r="S24" s="14"/>
      <c r="T24" s="14" t="s">
        <v>18</v>
      </c>
      <c r="U24" s="14" t="s">
        <v>18</v>
      </c>
      <c r="V24" s="44" t="s">
        <v>105</v>
      </c>
      <c r="W24" s="45" t="s">
        <v>58</v>
      </c>
      <c r="X24" s="41"/>
      <c r="Y24" s="53"/>
    </row>
    <row r="25" spans="1:59" s="21" customFormat="1" ht="42" customHeight="1" hidden="1">
      <c r="A25" s="17">
        <v>24</v>
      </c>
      <c r="B25" s="2" t="s">
        <v>106</v>
      </c>
      <c r="C25" s="2" t="s">
        <v>40</v>
      </c>
      <c r="D25" s="48">
        <v>3696.1428966666667</v>
      </c>
      <c r="E25" s="48">
        <f t="shared" si="4"/>
        <v>123.20476322222223</v>
      </c>
      <c r="F25" s="28">
        <v>2</v>
      </c>
      <c r="G25" s="28"/>
      <c r="H25" s="28" t="s">
        <v>18</v>
      </c>
      <c r="I25" s="28" t="s">
        <v>18</v>
      </c>
      <c r="J25" s="28" t="s">
        <v>61</v>
      </c>
      <c r="K25" s="62" t="s">
        <v>96</v>
      </c>
      <c r="L25" s="49"/>
      <c r="M25" s="20"/>
      <c r="N25" s="20"/>
      <c r="O25" s="20"/>
      <c r="P25" s="20"/>
      <c r="Q25" s="20"/>
      <c r="R25" s="20"/>
      <c r="S25" s="20"/>
      <c r="T25" s="20" t="s">
        <v>18</v>
      </c>
      <c r="U25" s="20" t="s">
        <v>18</v>
      </c>
      <c r="V25" s="50" t="s">
        <v>107</v>
      </c>
      <c r="W25" s="64" t="s">
        <v>67</v>
      </c>
      <c r="X25" s="28"/>
      <c r="Y25" s="51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</row>
    <row r="26" spans="1:59" s="19" customFormat="1" ht="42" customHeight="1" hidden="1">
      <c r="A26" s="17">
        <v>25</v>
      </c>
      <c r="B26" s="2" t="s">
        <v>108</v>
      </c>
      <c r="C26" s="2" t="s">
        <v>109</v>
      </c>
      <c r="D26" s="48">
        <v>5550.8753541666665</v>
      </c>
      <c r="E26" s="48">
        <f t="shared" si="4"/>
        <v>185.0291784722222</v>
      </c>
      <c r="F26" s="28">
        <v>1</v>
      </c>
      <c r="G26" s="28"/>
      <c r="H26" s="28" t="s">
        <v>42</v>
      </c>
      <c r="I26" s="28" t="s">
        <v>13</v>
      </c>
      <c r="J26" s="28" t="s">
        <v>13</v>
      </c>
      <c r="K26" s="62" t="s">
        <v>96</v>
      </c>
      <c r="L26" s="49" t="s">
        <v>55</v>
      </c>
      <c r="M26" s="20"/>
      <c r="N26" s="20"/>
      <c r="O26" s="20"/>
      <c r="P26" s="20"/>
      <c r="Q26" s="20"/>
      <c r="R26" s="20"/>
      <c r="S26" s="20"/>
      <c r="T26" s="20" t="s">
        <v>42</v>
      </c>
      <c r="U26" s="20" t="s">
        <v>42</v>
      </c>
      <c r="V26" s="50"/>
      <c r="W26" s="28" t="s">
        <v>47</v>
      </c>
      <c r="X26" s="28"/>
      <c r="Y26" s="52"/>
      <c r="Z26" s="21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</row>
    <row r="27" spans="1:59" s="19" customFormat="1" ht="42" customHeight="1" hidden="1">
      <c r="A27" s="17">
        <v>26</v>
      </c>
      <c r="B27" s="2" t="s">
        <v>110</v>
      </c>
      <c r="C27" s="2" t="s">
        <v>82</v>
      </c>
      <c r="D27" s="48">
        <v>6632</v>
      </c>
      <c r="E27" s="48">
        <f t="shared" si="4"/>
        <v>221.06666666666666</v>
      </c>
      <c r="F27" s="28">
        <v>1</v>
      </c>
      <c r="G27" s="28"/>
      <c r="H27" s="28" t="s">
        <v>18</v>
      </c>
      <c r="I27" s="28" t="s">
        <v>61</v>
      </c>
      <c r="J27" s="28" t="s">
        <v>61</v>
      </c>
      <c r="K27" s="62" t="s">
        <v>96</v>
      </c>
      <c r="L27" s="49" t="s">
        <v>55</v>
      </c>
      <c r="M27" s="18"/>
      <c r="N27" s="18"/>
      <c r="O27" s="18"/>
      <c r="P27" s="20"/>
      <c r="Q27" s="20"/>
      <c r="R27" s="20"/>
      <c r="S27" s="20"/>
      <c r="T27" s="18" t="s">
        <v>18</v>
      </c>
      <c r="U27" s="18" t="s">
        <v>18</v>
      </c>
      <c r="V27" s="50"/>
      <c r="W27" s="28" t="s">
        <v>111</v>
      </c>
      <c r="X27" s="28"/>
      <c r="Y27" s="52"/>
      <c r="Z27" s="21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1:25" s="15" customFormat="1" ht="42" customHeight="1" hidden="1">
      <c r="A28" s="12">
        <v>27</v>
      </c>
      <c r="B28" s="13" t="s">
        <v>112</v>
      </c>
      <c r="C28" s="13" t="s">
        <v>40</v>
      </c>
      <c r="D28" s="40">
        <v>7664.6301575</v>
      </c>
      <c r="E28" s="40">
        <f t="shared" si="4"/>
        <v>255.48767191666667</v>
      </c>
      <c r="F28" s="41">
        <v>1</v>
      </c>
      <c r="G28" s="41"/>
      <c r="H28" s="41" t="s">
        <v>20</v>
      </c>
      <c r="I28" s="41" t="s">
        <v>18</v>
      </c>
      <c r="J28" s="41" t="s">
        <v>61</v>
      </c>
      <c r="K28" s="41" t="s">
        <v>54</v>
      </c>
      <c r="L28" s="42"/>
      <c r="M28" s="14"/>
      <c r="N28" s="14"/>
      <c r="O28" s="14"/>
      <c r="P28" s="14"/>
      <c r="Q28" s="14"/>
      <c r="R28" s="14"/>
      <c r="S28" s="14"/>
      <c r="T28" s="14" t="s">
        <v>20</v>
      </c>
      <c r="U28" s="14" t="s">
        <v>20</v>
      </c>
      <c r="V28" s="44" t="s">
        <v>113</v>
      </c>
      <c r="W28" s="45" t="s">
        <v>58</v>
      </c>
      <c r="X28" s="41"/>
      <c r="Y28" s="47"/>
    </row>
    <row r="29" spans="1:59" s="19" customFormat="1" ht="42" customHeight="1" hidden="1">
      <c r="A29" s="17">
        <v>29</v>
      </c>
      <c r="B29" s="2" t="s">
        <v>114</v>
      </c>
      <c r="C29" s="2" t="s">
        <v>93</v>
      </c>
      <c r="D29" s="48">
        <v>8018.635617300833</v>
      </c>
      <c r="E29" s="48">
        <f t="shared" si="4"/>
        <v>267.28785391002776</v>
      </c>
      <c r="F29" s="28">
        <v>1</v>
      </c>
      <c r="G29" s="28"/>
      <c r="H29" s="28" t="s">
        <v>18</v>
      </c>
      <c r="I29" s="28" t="s">
        <v>61</v>
      </c>
      <c r="J29" s="28" t="s">
        <v>61</v>
      </c>
      <c r="K29" s="28" t="s">
        <v>115</v>
      </c>
      <c r="L29" s="49"/>
      <c r="M29" s="52"/>
      <c r="N29" s="52"/>
      <c r="O29" s="52"/>
      <c r="P29" s="52"/>
      <c r="Q29" s="52"/>
      <c r="R29" s="52"/>
      <c r="S29" s="52"/>
      <c r="T29" s="18" t="s">
        <v>18</v>
      </c>
      <c r="U29" s="18" t="s">
        <v>18</v>
      </c>
      <c r="V29" s="50" t="s">
        <v>113</v>
      </c>
      <c r="W29" s="28" t="s">
        <v>116</v>
      </c>
      <c r="X29" s="41" t="s">
        <v>52</v>
      </c>
      <c r="Y29" s="52"/>
      <c r="Z29" s="21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1:25" s="15" customFormat="1" ht="42" customHeight="1" hidden="1">
      <c r="A30" s="12">
        <v>30</v>
      </c>
      <c r="B30" s="13" t="s">
        <v>117</v>
      </c>
      <c r="C30" s="13" t="s">
        <v>118</v>
      </c>
      <c r="D30" s="40">
        <v>3936.077130000001</v>
      </c>
      <c r="E30" s="40">
        <f t="shared" si="4"/>
        <v>131.20257100000003</v>
      </c>
      <c r="F30" s="41">
        <v>2</v>
      </c>
      <c r="G30" s="41"/>
      <c r="H30" s="41" t="s">
        <v>119</v>
      </c>
      <c r="I30" s="41" t="s">
        <v>119</v>
      </c>
      <c r="J30" s="41" t="s">
        <v>119</v>
      </c>
      <c r="K30" s="41" t="s">
        <v>54</v>
      </c>
      <c r="L30" s="42"/>
      <c r="M30" s="16"/>
      <c r="N30" s="16"/>
      <c r="O30" s="16"/>
      <c r="P30" s="16"/>
      <c r="Q30" s="16"/>
      <c r="R30" s="16"/>
      <c r="S30" s="16"/>
      <c r="T30" s="16" t="s">
        <v>119</v>
      </c>
      <c r="U30" s="16" t="s">
        <v>119</v>
      </c>
      <c r="V30" s="44"/>
      <c r="W30" s="41" t="s">
        <v>120</v>
      </c>
      <c r="X30" s="28" t="s">
        <v>67</v>
      </c>
      <c r="Y30" s="53"/>
    </row>
    <row r="31" spans="1:59" s="19" customFormat="1" ht="42" customHeight="1" hidden="1">
      <c r="A31" s="17">
        <v>31</v>
      </c>
      <c r="B31" s="2" t="s">
        <v>121</v>
      </c>
      <c r="C31" s="2" t="s">
        <v>57</v>
      </c>
      <c r="D31" s="48">
        <v>6188.573182499999</v>
      </c>
      <c r="E31" s="48">
        <f t="shared" si="4"/>
        <v>206.28577274999998</v>
      </c>
      <c r="F31" s="28">
        <v>1</v>
      </c>
      <c r="G31" s="28"/>
      <c r="H31" s="28" t="s">
        <v>15</v>
      </c>
      <c r="I31" s="28" t="s">
        <v>18</v>
      </c>
      <c r="J31" s="28" t="s">
        <v>18</v>
      </c>
      <c r="K31" s="28" t="s">
        <v>54</v>
      </c>
      <c r="L31" s="49"/>
      <c r="M31" s="18"/>
      <c r="N31" s="20"/>
      <c r="O31" s="18"/>
      <c r="P31" s="18"/>
      <c r="Q31" s="18"/>
      <c r="R31" s="18"/>
      <c r="S31" s="18"/>
      <c r="T31" s="18" t="s">
        <v>15</v>
      </c>
      <c r="U31" s="18" t="s">
        <v>15</v>
      </c>
      <c r="V31" s="50"/>
      <c r="W31" s="28" t="s">
        <v>58</v>
      </c>
      <c r="X31" s="28"/>
      <c r="Y31" s="51"/>
      <c r="Z31" s="21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25" s="15" customFormat="1" ht="42" customHeight="1" hidden="1">
      <c r="A32" s="12">
        <v>32</v>
      </c>
      <c r="B32" s="13" t="s">
        <v>122</v>
      </c>
      <c r="C32" s="13" t="s">
        <v>60</v>
      </c>
      <c r="D32" s="40">
        <v>760.6776540000001</v>
      </c>
      <c r="E32" s="40">
        <f>D32/21</f>
        <v>36.22274542857143</v>
      </c>
      <c r="F32" s="41">
        <v>6</v>
      </c>
      <c r="G32" s="41" t="s">
        <v>41</v>
      </c>
      <c r="H32" s="41" t="s">
        <v>13</v>
      </c>
      <c r="I32" s="42" t="s">
        <v>43</v>
      </c>
      <c r="J32" s="42" t="s">
        <v>43</v>
      </c>
      <c r="K32" s="65" t="s">
        <v>44</v>
      </c>
      <c r="L32" s="42"/>
      <c r="M32" s="14"/>
      <c r="N32" s="14"/>
      <c r="O32" s="14"/>
      <c r="P32" s="14"/>
      <c r="Q32" s="14"/>
      <c r="R32" s="14"/>
      <c r="S32" s="14"/>
      <c r="T32" s="14" t="s">
        <v>11</v>
      </c>
      <c r="U32" s="14" t="s">
        <v>11</v>
      </c>
      <c r="V32" s="44"/>
      <c r="W32" s="41"/>
      <c r="X32" s="41"/>
      <c r="Y32" s="53"/>
    </row>
    <row r="33" spans="1:25" s="21" customFormat="1" ht="42" customHeight="1" hidden="1">
      <c r="A33" s="17">
        <v>33</v>
      </c>
      <c r="B33" s="2" t="s">
        <v>123</v>
      </c>
      <c r="C33" s="2" t="s">
        <v>124</v>
      </c>
      <c r="D33" s="48">
        <v>4828.56946</v>
      </c>
      <c r="E33" s="48">
        <f aca="true" t="shared" si="5" ref="E33:E34">D33/30</f>
        <v>160.95231533333333</v>
      </c>
      <c r="F33" s="28">
        <v>2</v>
      </c>
      <c r="G33" s="28"/>
      <c r="H33" s="28" t="s">
        <v>42</v>
      </c>
      <c r="I33" s="28" t="s">
        <v>13</v>
      </c>
      <c r="J33" s="28" t="s">
        <v>13</v>
      </c>
      <c r="K33" s="62" t="s">
        <v>96</v>
      </c>
      <c r="L33" s="49"/>
      <c r="M33" s="63"/>
      <c r="N33" s="20"/>
      <c r="O33" s="20"/>
      <c r="P33" s="20"/>
      <c r="Q33" s="20"/>
      <c r="R33" s="20"/>
      <c r="S33" s="20"/>
      <c r="T33" s="18" t="s">
        <v>42</v>
      </c>
      <c r="U33" s="18" t="s">
        <v>42</v>
      </c>
      <c r="V33" s="50"/>
      <c r="W33" s="28" t="s">
        <v>58</v>
      </c>
      <c r="X33" s="28"/>
      <c r="Y33" s="52"/>
    </row>
    <row r="34" spans="1:25" s="21" customFormat="1" ht="42" customHeight="1" hidden="1">
      <c r="A34" s="17">
        <v>35</v>
      </c>
      <c r="B34" s="2" t="s">
        <v>125</v>
      </c>
      <c r="C34" s="2" t="s">
        <v>126</v>
      </c>
      <c r="D34" s="48">
        <v>4859.057736666667</v>
      </c>
      <c r="E34" s="48">
        <f t="shared" si="5"/>
        <v>161.96859122222222</v>
      </c>
      <c r="F34" s="28">
        <v>2</v>
      </c>
      <c r="G34" s="28"/>
      <c r="H34" s="28" t="s">
        <v>18</v>
      </c>
      <c r="I34" s="28" t="s">
        <v>61</v>
      </c>
      <c r="J34" s="28" t="s">
        <v>61</v>
      </c>
      <c r="K34" s="28" t="s">
        <v>54</v>
      </c>
      <c r="L34" s="49"/>
      <c r="M34" s="18"/>
      <c r="N34" s="20"/>
      <c r="O34" s="20"/>
      <c r="P34" s="20"/>
      <c r="Q34" s="20"/>
      <c r="R34" s="20"/>
      <c r="S34" s="20"/>
      <c r="T34" s="20" t="s">
        <v>18</v>
      </c>
      <c r="U34" s="20" t="s">
        <v>18</v>
      </c>
      <c r="V34" s="66"/>
      <c r="W34" s="67" t="s">
        <v>58</v>
      </c>
      <c r="X34" s="28"/>
      <c r="Y34" s="52"/>
    </row>
    <row r="35" spans="1:25" s="15" customFormat="1" ht="42" customHeight="1" hidden="1">
      <c r="A35" s="12">
        <v>36</v>
      </c>
      <c r="B35" s="13" t="s">
        <v>127</v>
      </c>
      <c r="C35" s="13" t="s">
        <v>40</v>
      </c>
      <c r="D35" s="40">
        <v>2459.584913333333</v>
      </c>
      <c r="E35" s="40">
        <f>D35/21</f>
        <v>117.12309111111111</v>
      </c>
      <c r="F35" s="41">
        <v>6</v>
      </c>
      <c r="G35" s="41" t="s">
        <v>41</v>
      </c>
      <c r="H35" s="41" t="s">
        <v>13</v>
      </c>
      <c r="I35" s="42" t="s">
        <v>43</v>
      </c>
      <c r="J35" s="42" t="s">
        <v>43</v>
      </c>
      <c r="K35" s="43" t="s">
        <v>44</v>
      </c>
      <c r="L35" s="42"/>
      <c r="M35" s="14"/>
      <c r="N35" s="14"/>
      <c r="O35" s="14"/>
      <c r="P35" s="14"/>
      <c r="Q35" s="14"/>
      <c r="R35" s="14"/>
      <c r="S35" s="14"/>
      <c r="T35" s="14" t="s">
        <v>11</v>
      </c>
      <c r="U35" s="14" t="s">
        <v>11</v>
      </c>
      <c r="V35" s="44" t="s">
        <v>128</v>
      </c>
      <c r="W35" s="45"/>
      <c r="X35" s="41"/>
      <c r="Y35" s="53"/>
    </row>
    <row r="36" spans="1:59" s="19" customFormat="1" ht="42" customHeight="1" hidden="1">
      <c r="A36" s="17">
        <v>37</v>
      </c>
      <c r="B36" s="2" t="s">
        <v>129</v>
      </c>
      <c r="C36" s="2" t="s">
        <v>130</v>
      </c>
      <c r="D36" s="48">
        <v>3865.07921125</v>
      </c>
      <c r="E36" s="48">
        <f>D36/26</f>
        <v>148.65689274038462</v>
      </c>
      <c r="F36" s="28">
        <v>2</v>
      </c>
      <c r="G36" s="28"/>
      <c r="H36" s="28" t="s">
        <v>42</v>
      </c>
      <c r="I36" s="28" t="s">
        <v>13</v>
      </c>
      <c r="J36" s="49" t="s">
        <v>43</v>
      </c>
      <c r="K36" s="58" t="s">
        <v>76</v>
      </c>
      <c r="L36" s="49"/>
      <c r="M36" s="18"/>
      <c r="N36" s="20"/>
      <c r="O36" s="18"/>
      <c r="P36" s="18"/>
      <c r="Q36" s="18"/>
      <c r="R36" s="18"/>
      <c r="S36" s="18"/>
      <c r="T36" s="18" t="s">
        <v>42</v>
      </c>
      <c r="U36" s="18" t="s">
        <v>42</v>
      </c>
      <c r="V36" s="50"/>
      <c r="W36" s="28" t="s">
        <v>47</v>
      </c>
      <c r="X36" s="28"/>
      <c r="Y36" s="51"/>
      <c r="Z36" s="2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25" s="15" customFormat="1" ht="42" customHeight="1" hidden="1">
      <c r="A37" s="12">
        <v>38</v>
      </c>
      <c r="B37" s="13" t="s">
        <v>131</v>
      </c>
      <c r="C37" s="13" t="s">
        <v>132</v>
      </c>
      <c r="D37" s="40">
        <v>8892.83810338</v>
      </c>
      <c r="E37" s="40">
        <f aca="true" t="shared" si="6" ref="E37:E42">D37/30</f>
        <v>296.4279367793333</v>
      </c>
      <c r="F37" s="41">
        <v>1</v>
      </c>
      <c r="G37" s="41"/>
      <c r="H37" s="41" t="s">
        <v>42</v>
      </c>
      <c r="I37" s="41" t="s">
        <v>13</v>
      </c>
      <c r="J37" s="41" t="s">
        <v>13</v>
      </c>
      <c r="K37" s="41" t="s">
        <v>54</v>
      </c>
      <c r="L37" s="42" t="s">
        <v>55</v>
      </c>
      <c r="M37" s="14"/>
      <c r="N37" s="14"/>
      <c r="O37" s="14"/>
      <c r="P37" s="14"/>
      <c r="Q37" s="14"/>
      <c r="R37" s="14"/>
      <c r="S37" s="14"/>
      <c r="T37" s="20" t="s">
        <v>42</v>
      </c>
      <c r="U37" s="20" t="s">
        <v>42</v>
      </c>
      <c r="V37" s="44" t="s">
        <v>105</v>
      </c>
      <c r="W37" s="68"/>
      <c r="X37" s="69"/>
      <c r="Y37" s="53"/>
    </row>
    <row r="38" spans="1:25" s="15" customFormat="1" ht="42" customHeight="1" hidden="1">
      <c r="A38" s="12">
        <v>39</v>
      </c>
      <c r="B38" s="13" t="s">
        <v>133</v>
      </c>
      <c r="C38" s="13" t="s">
        <v>40</v>
      </c>
      <c r="D38" s="40">
        <v>20482.262036666663</v>
      </c>
      <c r="E38" s="40">
        <f t="shared" si="6"/>
        <v>682.7420678888888</v>
      </c>
      <c r="F38" s="41">
        <v>1</v>
      </c>
      <c r="G38" s="41"/>
      <c r="H38" s="41" t="s">
        <v>134</v>
      </c>
      <c r="I38" s="41" t="s">
        <v>134</v>
      </c>
      <c r="J38" s="41" t="s">
        <v>134</v>
      </c>
      <c r="K38" s="41" t="s">
        <v>54</v>
      </c>
      <c r="L38" s="42"/>
      <c r="M38" s="14"/>
      <c r="N38" s="14"/>
      <c r="O38" s="14"/>
      <c r="P38" s="14"/>
      <c r="Q38" s="14"/>
      <c r="R38" s="14"/>
      <c r="S38" s="14"/>
      <c r="T38" s="14" t="s">
        <v>135</v>
      </c>
      <c r="U38" s="14" t="s">
        <v>135</v>
      </c>
      <c r="V38" s="44"/>
      <c r="W38" s="41"/>
      <c r="X38" s="41"/>
      <c r="Y38" s="53"/>
    </row>
    <row r="39" spans="1:25" s="15" customFormat="1" ht="42" customHeight="1" hidden="1">
      <c r="A39" s="12">
        <v>40</v>
      </c>
      <c r="B39" s="13" t="s">
        <v>136</v>
      </c>
      <c r="C39" s="13" t="s">
        <v>60</v>
      </c>
      <c r="D39" s="40">
        <v>6784.556720833333</v>
      </c>
      <c r="E39" s="40">
        <f t="shared" si="6"/>
        <v>226.15189069444443</v>
      </c>
      <c r="F39" s="41">
        <v>1</v>
      </c>
      <c r="G39" s="41"/>
      <c r="H39" s="41" t="s">
        <v>20</v>
      </c>
      <c r="I39" s="41" t="s">
        <v>20</v>
      </c>
      <c r="J39" s="41" t="s">
        <v>20</v>
      </c>
      <c r="K39" s="41" t="s">
        <v>54</v>
      </c>
      <c r="L39" s="42"/>
      <c r="M39" s="14"/>
      <c r="N39" s="14"/>
      <c r="O39" s="14"/>
      <c r="P39" s="14"/>
      <c r="Q39" s="14"/>
      <c r="R39" s="14"/>
      <c r="S39" s="14"/>
      <c r="T39" s="20" t="s">
        <v>20</v>
      </c>
      <c r="U39" s="20" t="s">
        <v>20</v>
      </c>
      <c r="V39" s="66"/>
      <c r="W39" s="41"/>
      <c r="X39" s="41"/>
      <c r="Y39" s="53"/>
    </row>
    <row r="40" spans="1:25" s="15" customFormat="1" ht="42" customHeight="1" hidden="1">
      <c r="A40" s="12">
        <v>41</v>
      </c>
      <c r="B40" s="13" t="s">
        <v>137</v>
      </c>
      <c r="C40" s="13" t="s">
        <v>118</v>
      </c>
      <c r="D40" s="40">
        <v>12682.866356666667</v>
      </c>
      <c r="E40" s="40">
        <f t="shared" si="6"/>
        <v>422.7622118888889</v>
      </c>
      <c r="F40" s="41">
        <v>1</v>
      </c>
      <c r="G40" s="41"/>
      <c r="H40" s="41" t="s">
        <v>134</v>
      </c>
      <c r="I40" s="41" t="s">
        <v>134</v>
      </c>
      <c r="J40" s="41" t="s">
        <v>134</v>
      </c>
      <c r="K40" s="41" t="s">
        <v>54</v>
      </c>
      <c r="L40" s="42"/>
      <c r="M40" s="16"/>
      <c r="N40" s="16"/>
      <c r="O40" s="16"/>
      <c r="P40" s="16"/>
      <c r="Q40" s="16"/>
      <c r="R40" s="16"/>
      <c r="S40" s="16"/>
      <c r="T40" s="16" t="s">
        <v>134</v>
      </c>
      <c r="U40" s="16" t="s">
        <v>134</v>
      </c>
      <c r="V40" s="44"/>
      <c r="W40" s="41" t="s">
        <v>47</v>
      </c>
      <c r="X40" s="41"/>
      <c r="Y40" s="53"/>
    </row>
    <row r="41" spans="1:25" s="15" customFormat="1" ht="42" customHeight="1" hidden="1">
      <c r="A41" s="12">
        <v>42</v>
      </c>
      <c r="B41" s="13" t="s">
        <v>138</v>
      </c>
      <c r="C41" s="13" t="s">
        <v>60</v>
      </c>
      <c r="D41" s="40">
        <v>2410.3337708333333</v>
      </c>
      <c r="E41" s="40">
        <f t="shared" si="6"/>
        <v>80.34445902777777</v>
      </c>
      <c r="F41" s="41">
        <v>3</v>
      </c>
      <c r="G41" s="41"/>
      <c r="H41" s="41" t="s">
        <v>42</v>
      </c>
      <c r="I41" s="41" t="s">
        <v>61</v>
      </c>
      <c r="J41" s="41" t="s">
        <v>61</v>
      </c>
      <c r="K41" s="41" t="s">
        <v>54</v>
      </c>
      <c r="L41" s="42" t="s">
        <v>55</v>
      </c>
      <c r="M41" s="53"/>
      <c r="N41" s="14"/>
      <c r="O41" s="14"/>
      <c r="P41" s="14"/>
      <c r="Q41" s="14"/>
      <c r="R41" s="14"/>
      <c r="S41" s="14"/>
      <c r="T41" s="20" t="s">
        <v>42</v>
      </c>
      <c r="U41" s="20" t="s">
        <v>42</v>
      </c>
      <c r="V41" s="66"/>
      <c r="W41" s="41"/>
      <c r="X41" s="41"/>
      <c r="Y41" s="47"/>
    </row>
    <row r="42" spans="1:25" s="15" customFormat="1" ht="42" customHeight="1" hidden="1">
      <c r="A42" s="12">
        <v>43</v>
      </c>
      <c r="B42" s="13" t="s">
        <v>139</v>
      </c>
      <c r="C42" s="13" t="s">
        <v>98</v>
      </c>
      <c r="D42" s="40">
        <v>4352.955714166667</v>
      </c>
      <c r="E42" s="40">
        <f t="shared" si="6"/>
        <v>145.09852380555557</v>
      </c>
      <c r="F42" s="41">
        <v>2</v>
      </c>
      <c r="G42" s="41"/>
      <c r="H42" s="41" t="s">
        <v>18</v>
      </c>
      <c r="I42" s="41" t="s">
        <v>18</v>
      </c>
      <c r="J42" s="41" t="s">
        <v>18</v>
      </c>
      <c r="K42" s="41" t="s">
        <v>54</v>
      </c>
      <c r="L42" s="42"/>
      <c r="M42" s="14"/>
      <c r="N42" s="14"/>
      <c r="O42" s="14"/>
      <c r="P42" s="14"/>
      <c r="Q42" s="14"/>
      <c r="R42" s="14"/>
      <c r="S42" s="14"/>
      <c r="T42" s="16" t="s">
        <v>18</v>
      </c>
      <c r="U42" s="16" t="s">
        <v>18</v>
      </c>
      <c r="V42" s="44"/>
      <c r="W42" s="41"/>
      <c r="X42" s="41"/>
      <c r="Y42" s="53"/>
    </row>
    <row r="43" spans="1:25" s="15" customFormat="1" ht="42" customHeight="1" hidden="1">
      <c r="A43" s="12">
        <v>44</v>
      </c>
      <c r="B43" s="13" t="s">
        <v>140</v>
      </c>
      <c r="C43" s="13" t="s">
        <v>141</v>
      </c>
      <c r="D43" s="40">
        <v>626</v>
      </c>
      <c r="E43" s="40">
        <f>D43/21</f>
        <v>29.80952380952381</v>
      </c>
      <c r="F43" s="41">
        <v>6</v>
      </c>
      <c r="G43" s="41" t="s">
        <v>41</v>
      </c>
      <c r="H43" s="41" t="s">
        <v>13</v>
      </c>
      <c r="I43" s="42" t="s">
        <v>43</v>
      </c>
      <c r="J43" s="42" t="s">
        <v>43</v>
      </c>
      <c r="K43" s="43" t="s">
        <v>44</v>
      </c>
      <c r="L43" s="42"/>
      <c r="M43" s="14"/>
      <c r="N43" s="14"/>
      <c r="O43" s="14"/>
      <c r="P43" s="14"/>
      <c r="Q43" s="14"/>
      <c r="R43" s="14"/>
      <c r="S43" s="14"/>
      <c r="T43" s="14" t="s">
        <v>11</v>
      </c>
      <c r="U43" s="14" t="s">
        <v>11</v>
      </c>
      <c r="V43" s="44" t="s">
        <v>142</v>
      </c>
      <c r="W43" s="41" t="s">
        <v>47</v>
      </c>
      <c r="X43" s="41"/>
      <c r="Y43" s="53"/>
    </row>
    <row r="44" spans="1:59" s="21" customFormat="1" ht="42" customHeight="1" hidden="1">
      <c r="A44" s="17">
        <v>45</v>
      </c>
      <c r="B44" s="2" t="s">
        <v>143</v>
      </c>
      <c r="C44" s="2" t="s">
        <v>95</v>
      </c>
      <c r="D44" s="48">
        <v>11371.825115</v>
      </c>
      <c r="E44" s="48">
        <f>D44/30</f>
        <v>379.06083716666666</v>
      </c>
      <c r="F44" s="28">
        <v>1</v>
      </c>
      <c r="G44" s="28"/>
      <c r="H44" s="28" t="s">
        <v>144</v>
      </c>
      <c r="I44" s="28" t="s">
        <v>144</v>
      </c>
      <c r="J44" s="28" t="s">
        <v>144</v>
      </c>
      <c r="K44" s="28" t="s">
        <v>54</v>
      </c>
      <c r="L44" s="49" t="s">
        <v>55</v>
      </c>
      <c r="M44" s="18"/>
      <c r="N44" s="20"/>
      <c r="O44" s="18"/>
      <c r="P44" s="18"/>
      <c r="Q44" s="18"/>
      <c r="R44" s="18"/>
      <c r="S44" s="18"/>
      <c r="T44" s="18" t="s">
        <v>144</v>
      </c>
      <c r="U44" s="18" t="s">
        <v>144</v>
      </c>
      <c r="V44" s="50" t="s">
        <v>142</v>
      </c>
      <c r="W44" s="67" t="s">
        <v>67</v>
      </c>
      <c r="X44" s="28"/>
      <c r="Y44" s="5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spans="1:25" s="15" customFormat="1" ht="42" customHeight="1" hidden="1">
      <c r="A45" s="12">
        <v>46</v>
      </c>
      <c r="B45" s="13" t="s">
        <v>145</v>
      </c>
      <c r="C45" s="13" t="s">
        <v>146</v>
      </c>
      <c r="D45" s="40">
        <v>2383.9380125000002</v>
      </c>
      <c r="E45" s="40">
        <f>D45/26</f>
        <v>91.68992355769231</v>
      </c>
      <c r="F45" s="41">
        <v>3</v>
      </c>
      <c r="G45" s="41"/>
      <c r="H45" s="41" t="s">
        <v>42</v>
      </c>
      <c r="I45" s="41" t="s">
        <v>13</v>
      </c>
      <c r="J45" s="41" t="s">
        <v>13</v>
      </c>
      <c r="K45" s="70" t="s">
        <v>96</v>
      </c>
      <c r="L45" s="42" t="s">
        <v>55</v>
      </c>
      <c r="M45" s="16"/>
      <c r="N45" s="14"/>
      <c r="O45" s="16"/>
      <c r="P45" s="16"/>
      <c r="Q45" s="16"/>
      <c r="R45" s="16"/>
      <c r="S45" s="16"/>
      <c r="T45" s="16" t="s">
        <v>42</v>
      </c>
      <c r="U45" s="16" t="s">
        <v>42</v>
      </c>
      <c r="V45" s="44"/>
      <c r="W45" s="45" t="s">
        <v>47</v>
      </c>
      <c r="X45" s="41"/>
      <c r="Y45" s="47"/>
    </row>
    <row r="46" spans="1:25" s="15" customFormat="1" ht="42" customHeight="1" hidden="1">
      <c r="A46" s="12">
        <v>47</v>
      </c>
      <c r="B46" s="13" t="s">
        <v>21</v>
      </c>
      <c r="C46" s="13" t="s">
        <v>95</v>
      </c>
      <c r="D46" s="40">
        <v>1025.2041208333335</v>
      </c>
      <c r="E46" s="40">
        <f aca="true" t="shared" si="7" ref="E46:E47">D46/21</f>
        <v>48.81924384920636</v>
      </c>
      <c r="F46" s="41">
        <v>6</v>
      </c>
      <c r="G46" s="41" t="s">
        <v>41</v>
      </c>
      <c r="H46" s="41" t="s">
        <v>13</v>
      </c>
      <c r="I46" s="42" t="s">
        <v>43</v>
      </c>
      <c r="J46" s="42" t="s">
        <v>43</v>
      </c>
      <c r="K46" s="43" t="s">
        <v>44</v>
      </c>
      <c r="L46" s="42"/>
      <c r="M46" s="14"/>
      <c r="N46" s="14"/>
      <c r="O46" s="14"/>
      <c r="P46" s="14"/>
      <c r="Q46" s="14"/>
      <c r="R46" s="14"/>
      <c r="S46" s="14"/>
      <c r="T46" s="14" t="s">
        <v>11</v>
      </c>
      <c r="U46" s="14" t="s">
        <v>11</v>
      </c>
      <c r="V46" s="44" t="s">
        <v>147</v>
      </c>
      <c r="W46" s="45"/>
      <c r="X46" s="41"/>
      <c r="Y46" s="53"/>
    </row>
    <row r="47" spans="1:25" s="15" customFormat="1" ht="42" customHeight="1" hidden="1">
      <c r="A47" s="12">
        <v>48</v>
      </c>
      <c r="B47" s="13" t="s">
        <v>22</v>
      </c>
      <c r="C47" s="13" t="s">
        <v>132</v>
      </c>
      <c r="D47" s="40">
        <v>784.2715833333333</v>
      </c>
      <c r="E47" s="40">
        <f t="shared" si="7"/>
        <v>37.346265873015874</v>
      </c>
      <c r="F47" s="41">
        <v>6</v>
      </c>
      <c r="G47" s="41" t="s">
        <v>41</v>
      </c>
      <c r="H47" s="41" t="s">
        <v>13</v>
      </c>
      <c r="I47" s="42" t="s">
        <v>43</v>
      </c>
      <c r="J47" s="42" t="s">
        <v>43</v>
      </c>
      <c r="K47" s="43" t="s">
        <v>44</v>
      </c>
      <c r="L47" s="42"/>
      <c r="M47" s="14"/>
      <c r="N47" s="14"/>
      <c r="O47" s="14"/>
      <c r="P47" s="14"/>
      <c r="Q47" s="14"/>
      <c r="R47" s="14"/>
      <c r="S47" s="14"/>
      <c r="T47" s="14" t="s">
        <v>11</v>
      </c>
      <c r="U47" s="14" t="s">
        <v>11</v>
      </c>
      <c r="V47" s="44"/>
      <c r="W47" s="45"/>
      <c r="X47" s="41"/>
      <c r="Y47" s="47"/>
    </row>
    <row r="48" spans="1:25" s="15" customFormat="1" ht="42" customHeight="1" hidden="1">
      <c r="A48" s="12">
        <v>49</v>
      </c>
      <c r="B48" s="13" t="s">
        <v>23</v>
      </c>
      <c r="C48" s="13" t="s">
        <v>148</v>
      </c>
      <c r="D48" s="40">
        <v>4183</v>
      </c>
      <c r="E48" s="40">
        <f>D48/30</f>
        <v>139.43333333333334</v>
      </c>
      <c r="F48" s="41">
        <v>2</v>
      </c>
      <c r="G48" s="41"/>
      <c r="H48" s="41" t="s">
        <v>61</v>
      </c>
      <c r="I48" s="41" t="s">
        <v>13</v>
      </c>
      <c r="J48" s="41" t="s">
        <v>13</v>
      </c>
      <c r="K48" s="70" t="s">
        <v>96</v>
      </c>
      <c r="L48" s="42" t="s">
        <v>55</v>
      </c>
      <c r="M48" s="14"/>
      <c r="N48" s="14"/>
      <c r="O48" s="14"/>
      <c r="P48" s="14"/>
      <c r="Q48" s="14"/>
      <c r="R48" s="14"/>
      <c r="S48" s="14"/>
      <c r="T48" s="20" t="s">
        <v>61</v>
      </c>
      <c r="U48" s="20" t="s">
        <v>61</v>
      </c>
      <c r="V48" s="50" t="s">
        <v>77</v>
      </c>
      <c r="W48" s="45"/>
      <c r="X48" s="69"/>
      <c r="Y48" s="53"/>
    </row>
    <row r="49" spans="1:25" s="15" customFormat="1" ht="42" customHeight="1" hidden="1">
      <c r="A49" s="12">
        <v>50</v>
      </c>
      <c r="B49" s="13" t="s">
        <v>149</v>
      </c>
      <c r="C49" s="13" t="s">
        <v>118</v>
      </c>
      <c r="D49" s="40">
        <v>627</v>
      </c>
      <c r="E49" s="40">
        <f>D49/21</f>
        <v>29.857142857142858</v>
      </c>
      <c r="F49" s="41">
        <v>6</v>
      </c>
      <c r="G49" s="41" t="s">
        <v>41</v>
      </c>
      <c r="H49" s="41" t="s">
        <v>61</v>
      </c>
      <c r="I49" s="42" t="s">
        <v>43</v>
      </c>
      <c r="J49" s="42" t="s">
        <v>43</v>
      </c>
      <c r="K49" s="43" t="s">
        <v>44</v>
      </c>
      <c r="L49" s="42"/>
      <c r="M49" s="14"/>
      <c r="N49" s="14"/>
      <c r="O49" s="14"/>
      <c r="P49" s="14"/>
      <c r="Q49" s="14"/>
      <c r="R49" s="14"/>
      <c r="S49" s="14"/>
      <c r="T49" s="14" t="s">
        <v>11</v>
      </c>
      <c r="U49" s="14" t="s">
        <v>11</v>
      </c>
      <c r="V49" s="44" t="s">
        <v>150</v>
      </c>
      <c r="W49" s="41" t="s">
        <v>47</v>
      </c>
      <c r="X49" s="41"/>
      <c r="Y49" s="47"/>
    </row>
    <row r="50" spans="1:59" s="19" customFormat="1" ht="42" customHeight="1" hidden="1">
      <c r="A50" s="17">
        <v>51</v>
      </c>
      <c r="B50" s="2" t="s">
        <v>151</v>
      </c>
      <c r="C50" s="2" t="s">
        <v>53</v>
      </c>
      <c r="D50" s="48">
        <v>6415</v>
      </c>
      <c r="E50" s="48">
        <f>D50/30</f>
        <v>213.83333333333334</v>
      </c>
      <c r="F50" s="28">
        <v>1</v>
      </c>
      <c r="G50" s="28"/>
      <c r="H50" s="28" t="s">
        <v>18</v>
      </c>
      <c r="I50" s="28" t="s">
        <v>42</v>
      </c>
      <c r="J50" s="28" t="s">
        <v>42</v>
      </c>
      <c r="K50" s="28" t="s">
        <v>54</v>
      </c>
      <c r="L50" s="49"/>
      <c r="M50" s="20"/>
      <c r="N50" s="20"/>
      <c r="O50" s="20"/>
      <c r="P50" s="20"/>
      <c r="Q50" s="20"/>
      <c r="R50" s="20"/>
      <c r="S50" s="20"/>
      <c r="T50" s="18" t="s">
        <v>18</v>
      </c>
      <c r="U50" s="18" t="s">
        <v>18</v>
      </c>
      <c r="V50" s="50" t="s">
        <v>77</v>
      </c>
      <c r="W50" s="28" t="s">
        <v>58</v>
      </c>
      <c r="X50" s="28"/>
      <c r="Y50" s="51"/>
      <c r="Z50" s="2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25" s="15" customFormat="1" ht="42" customHeight="1" hidden="1">
      <c r="A51" s="12">
        <v>52</v>
      </c>
      <c r="B51" s="13" t="s">
        <v>152</v>
      </c>
      <c r="C51" s="13" t="s">
        <v>69</v>
      </c>
      <c r="D51" s="40"/>
      <c r="E51" s="40"/>
      <c r="F51" s="41"/>
      <c r="G51" s="41"/>
      <c r="H51" s="41" t="s">
        <v>99</v>
      </c>
      <c r="I51" s="42" t="s">
        <v>43</v>
      </c>
      <c r="J51" s="42" t="s">
        <v>43</v>
      </c>
      <c r="K51" s="43" t="s">
        <v>44</v>
      </c>
      <c r="L51" s="42"/>
      <c r="M51" s="14"/>
      <c r="N51" s="14"/>
      <c r="O51" s="14"/>
      <c r="P51" s="14"/>
      <c r="Q51" s="14"/>
      <c r="R51" s="14"/>
      <c r="S51" s="14"/>
      <c r="T51" s="14" t="s">
        <v>11</v>
      </c>
      <c r="U51" s="14" t="s">
        <v>11</v>
      </c>
      <c r="V51" s="44"/>
      <c r="W51" s="41"/>
      <c r="X51" s="71"/>
      <c r="Y51" s="47"/>
    </row>
    <row r="52" spans="1:25" s="21" customFormat="1" ht="42" customHeight="1" hidden="1">
      <c r="A52" s="17">
        <v>53</v>
      </c>
      <c r="B52" s="72" t="s">
        <v>153</v>
      </c>
      <c r="C52" s="72" t="s">
        <v>154</v>
      </c>
      <c r="D52" s="48">
        <v>3600.402543333333</v>
      </c>
      <c r="E52" s="73">
        <f aca="true" t="shared" si="8" ref="E52:E54">D52/30</f>
        <v>120.01341811111111</v>
      </c>
      <c r="F52" s="54">
        <v>2</v>
      </c>
      <c r="G52" s="54"/>
      <c r="H52" s="54" t="s">
        <v>42</v>
      </c>
      <c r="I52" s="54" t="s">
        <v>13</v>
      </c>
      <c r="J52" s="54" t="s">
        <v>155</v>
      </c>
      <c r="K52" s="62" t="s">
        <v>96</v>
      </c>
      <c r="L52" s="49"/>
      <c r="M52" s="20"/>
      <c r="N52" s="20"/>
      <c r="O52" s="20"/>
      <c r="P52" s="20"/>
      <c r="Q52" s="20"/>
      <c r="R52" s="20"/>
      <c r="S52" s="20"/>
      <c r="T52" s="20" t="s">
        <v>42</v>
      </c>
      <c r="U52" s="20" t="s">
        <v>42</v>
      </c>
      <c r="V52" s="50" t="s">
        <v>77</v>
      </c>
      <c r="W52" s="28" t="s">
        <v>47</v>
      </c>
      <c r="X52" s="74"/>
      <c r="Y52" s="52"/>
    </row>
    <row r="53" spans="1:25" s="15" customFormat="1" ht="42" customHeight="1" hidden="1">
      <c r="A53" s="12">
        <v>54</v>
      </c>
      <c r="B53" s="13" t="s">
        <v>156</v>
      </c>
      <c r="C53" s="13" t="s">
        <v>89</v>
      </c>
      <c r="D53" s="40">
        <v>9845.338991708335</v>
      </c>
      <c r="E53" s="40">
        <f t="shared" si="8"/>
        <v>328.17796639027785</v>
      </c>
      <c r="F53" s="41">
        <v>1</v>
      </c>
      <c r="G53" s="41"/>
      <c r="H53" s="41" t="s">
        <v>20</v>
      </c>
      <c r="I53" s="41" t="s">
        <v>18</v>
      </c>
      <c r="J53" s="41" t="s">
        <v>18</v>
      </c>
      <c r="K53" s="41" t="s">
        <v>54</v>
      </c>
      <c r="L53" s="42"/>
      <c r="M53" s="14"/>
      <c r="N53" s="14"/>
      <c r="O53" s="14"/>
      <c r="P53" s="14"/>
      <c r="Q53" s="14"/>
      <c r="R53" s="14"/>
      <c r="S53" s="14"/>
      <c r="T53" s="14" t="s">
        <v>20</v>
      </c>
      <c r="U53" s="14" t="s">
        <v>20</v>
      </c>
      <c r="V53" s="44" t="s">
        <v>157</v>
      </c>
      <c r="W53" s="45" t="s">
        <v>58</v>
      </c>
      <c r="X53" s="41"/>
      <c r="Y53" s="47"/>
    </row>
    <row r="54" spans="1:25" s="15" customFormat="1" ht="42" customHeight="1" hidden="1">
      <c r="A54" s="12">
        <v>55</v>
      </c>
      <c r="B54" s="13" t="s">
        <v>158</v>
      </c>
      <c r="C54" s="13" t="s">
        <v>98</v>
      </c>
      <c r="D54" s="40">
        <v>3408.8359808333335</v>
      </c>
      <c r="E54" s="40">
        <f t="shared" si="8"/>
        <v>113.62786602777778</v>
      </c>
      <c r="F54" s="41">
        <v>2</v>
      </c>
      <c r="G54" s="41"/>
      <c r="H54" s="41" t="s">
        <v>18</v>
      </c>
      <c r="I54" s="41" t="s">
        <v>42</v>
      </c>
      <c r="J54" s="41" t="s">
        <v>42</v>
      </c>
      <c r="K54" s="70" t="s">
        <v>96</v>
      </c>
      <c r="L54" s="42"/>
      <c r="M54" s="14"/>
      <c r="N54" s="14"/>
      <c r="O54" s="14"/>
      <c r="P54" s="14"/>
      <c r="Q54" s="14"/>
      <c r="R54" s="14"/>
      <c r="S54" s="14"/>
      <c r="T54" s="16" t="s">
        <v>18</v>
      </c>
      <c r="U54" s="16" t="s">
        <v>18</v>
      </c>
      <c r="V54" s="44" t="s">
        <v>77</v>
      </c>
      <c r="W54" s="41" t="s">
        <v>47</v>
      </c>
      <c r="X54" s="41"/>
      <c r="Y54" s="47"/>
    </row>
    <row r="55" spans="1:25" s="15" customFormat="1" ht="42" customHeight="1" hidden="1">
      <c r="A55" s="12">
        <v>56</v>
      </c>
      <c r="B55" s="13" t="s">
        <v>159</v>
      </c>
      <c r="C55" s="13" t="s">
        <v>40</v>
      </c>
      <c r="D55" s="40">
        <v>493</v>
      </c>
      <c r="E55" s="40">
        <f aca="true" t="shared" si="9" ref="E55:E56">D55/21</f>
        <v>23.476190476190474</v>
      </c>
      <c r="F55" s="41">
        <v>4</v>
      </c>
      <c r="G55" s="41"/>
      <c r="H55" s="41" t="s">
        <v>160</v>
      </c>
      <c r="I55" s="42" t="s">
        <v>43</v>
      </c>
      <c r="J55" s="42" t="s">
        <v>43</v>
      </c>
      <c r="K55" s="42" t="s">
        <v>161</v>
      </c>
      <c r="L55" s="42"/>
      <c r="M55" s="14"/>
      <c r="N55" s="14"/>
      <c r="O55" s="14"/>
      <c r="P55" s="14"/>
      <c r="Q55" s="14"/>
      <c r="R55" s="14"/>
      <c r="S55" s="14"/>
      <c r="T55" s="14" t="s">
        <v>11</v>
      </c>
      <c r="U55" s="14" t="s">
        <v>11</v>
      </c>
      <c r="V55" s="44" t="s">
        <v>162</v>
      </c>
      <c r="W55" s="41" t="s">
        <v>58</v>
      </c>
      <c r="X55" s="75"/>
      <c r="Y55" s="47"/>
    </row>
    <row r="56" spans="1:25" s="15" customFormat="1" ht="42" customHeight="1" hidden="1">
      <c r="A56" s="12">
        <v>57</v>
      </c>
      <c r="B56" s="13" t="s">
        <v>163</v>
      </c>
      <c r="C56" s="13" t="s">
        <v>93</v>
      </c>
      <c r="D56" s="40">
        <v>682.4627441666667</v>
      </c>
      <c r="E56" s="40">
        <f t="shared" si="9"/>
        <v>32.49822591269841</v>
      </c>
      <c r="F56" s="41">
        <v>6</v>
      </c>
      <c r="G56" s="41" t="s">
        <v>41</v>
      </c>
      <c r="H56" s="41" t="s">
        <v>13</v>
      </c>
      <c r="I56" s="42" t="s">
        <v>43</v>
      </c>
      <c r="J56" s="42" t="s">
        <v>43</v>
      </c>
      <c r="K56" s="43" t="s">
        <v>44</v>
      </c>
      <c r="L56" s="42"/>
      <c r="M56" s="14"/>
      <c r="N56" s="14"/>
      <c r="O56" s="14"/>
      <c r="P56" s="14"/>
      <c r="Q56" s="14"/>
      <c r="R56" s="14"/>
      <c r="S56" s="14"/>
      <c r="T56" s="20" t="s">
        <v>11</v>
      </c>
      <c r="U56" s="20" t="s">
        <v>11</v>
      </c>
      <c r="V56" s="44" t="s">
        <v>164</v>
      </c>
      <c r="W56" s="41" t="s">
        <v>58</v>
      </c>
      <c r="X56" s="41"/>
      <c r="Y56" s="53"/>
    </row>
    <row r="57" spans="1:59" s="19" customFormat="1" ht="42" customHeight="1" hidden="1">
      <c r="A57" s="17">
        <v>59</v>
      </c>
      <c r="B57" s="2" t="s">
        <v>165</v>
      </c>
      <c r="C57" s="2" t="s">
        <v>166</v>
      </c>
      <c r="D57" s="48">
        <v>4721.577939999999</v>
      </c>
      <c r="E57" s="48">
        <f aca="true" t="shared" si="10" ref="E57:E58">D57/30</f>
        <v>157.3859313333333</v>
      </c>
      <c r="F57" s="28">
        <v>2</v>
      </c>
      <c r="G57" s="28"/>
      <c r="H57" s="28" t="s">
        <v>119</v>
      </c>
      <c r="I57" s="28" t="s">
        <v>13</v>
      </c>
      <c r="J57" s="28" t="s">
        <v>13</v>
      </c>
      <c r="K57" s="28" t="s">
        <v>54</v>
      </c>
      <c r="L57" s="49" t="s">
        <v>55</v>
      </c>
      <c r="M57" s="52"/>
      <c r="N57" s="52"/>
      <c r="O57" s="20"/>
      <c r="P57" s="20"/>
      <c r="Q57" s="20"/>
      <c r="R57" s="20"/>
      <c r="S57" s="20"/>
      <c r="T57" s="18" t="s">
        <v>119</v>
      </c>
      <c r="U57" s="18" t="s">
        <v>119</v>
      </c>
      <c r="V57" s="50" t="s">
        <v>77</v>
      </c>
      <c r="W57" s="28" t="s">
        <v>58</v>
      </c>
      <c r="X57" s="28"/>
      <c r="Y57" s="51"/>
      <c r="Z57" s="2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spans="1:25" s="15" customFormat="1" ht="42" customHeight="1" hidden="1">
      <c r="A58" s="12">
        <v>60</v>
      </c>
      <c r="B58" s="13" t="s">
        <v>167</v>
      </c>
      <c r="C58" s="13" t="s">
        <v>93</v>
      </c>
      <c r="D58" s="40">
        <v>4639.9622549999995</v>
      </c>
      <c r="E58" s="40">
        <f t="shared" si="10"/>
        <v>154.66540849999998</v>
      </c>
      <c r="F58" s="41">
        <v>2</v>
      </c>
      <c r="G58" s="41"/>
      <c r="H58" s="41" t="s">
        <v>18</v>
      </c>
      <c r="I58" s="41" t="s">
        <v>18</v>
      </c>
      <c r="J58" s="41" t="s">
        <v>61</v>
      </c>
      <c r="K58" s="70" t="s">
        <v>96</v>
      </c>
      <c r="L58" s="42"/>
      <c r="M58" s="14"/>
      <c r="N58" s="14"/>
      <c r="O58" s="14"/>
      <c r="P58" s="14"/>
      <c r="Q58" s="14"/>
      <c r="R58" s="14"/>
      <c r="S58" s="14"/>
      <c r="T58" s="16" t="s">
        <v>18</v>
      </c>
      <c r="U58" s="16" t="s">
        <v>18</v>
      </c>
      <c r="V58" s="44"/>
      <c r="W58" s="41" t="s">
        <v>58</v>
      </c>
      <c r="X58" s="41"/>
      <c r="Y58" s="53"/>
    </row>
    <row r="59" spans="1:25" s="15" customFormat="1" ht="42" customHeight="1" hidden="1">
      <c r="A59" s="12">
        <v>61</v>
      </c>
      <c r="B59" s="13" t="s">
        <v>168</v>
      </c>
      <c r="C59" s="13" t="s">
        <v>74</v>
      </c>
      <c r="D59" s="40"/>
      <c r="E59" s="40"/>
      <c r="F59" s="41"/>
      <c r="G59" s="41"/>
      <c r="H59" s="41" t="s">
        <v>99</v>
      </c>
      <c r="I59" s="42" t="s">
        <v>43</v>
      </c>
      <c r="J59" s="42" t="s">
        <v>43</v>
      </c>
      <c r="K59" s="41"/>
      <c r="L59" s="42"/>
      <c r="M59" s="14"/>
      <c r="N59" s="14"/>
      <c r="O59" s="14"/>
      <c r="P59" s="14"/>
      <c r="Q59" s="14"/>
      <c r="R59" s="14"/>
      <c r="S59" s="14"/>
      <c r="T59" s="14" t="s">
        <v>11</v>
      </c>
      <c r="U59" s="14" t="s">
        <v>11</v>
      </c>
      <c r="V59" s="44" t="s">
        <v>169</v>
      </c>
      <c r="W59" s="41"/>
      <c r="X59" s="75"/>
      <c r="Y59" s="47"/>
    </row>
    <row r="60" spans="1:25" s="15" customFormat="1" ht="42" customHeight="1" hidden="1">
      <c r="A60" s="12">
        <v>62</v>
      </c>
      <c r="B60" s="13" t="s">
        <v>170</v>
      </c>
      <c r="C60" s="13" t="s">
        <v>98</v>
      </c>
      <c r="D60" s="40">
        <v>3666.070370833333</v>
      </c>
      <c r="E60" s="40">
        <f aca="true" t="shared" si="11" ref="E60:E62">D60/30</f>
        <v>122.20234569444443</v>
      </c>
      <c r="F60" s="41">
        <v>2</v>
      </c>
      <c r="G60" s="41"/>
      <c r="H60" s="41" t="s">
        <v>18</v>
      </c>
      <c r="I60" s="41" t="s">
        <v>61</v>
      </c>
      <c r="J60" s="41" t="s">
        <v>61</v>
      </c>
      <c r="K60" s="70" t="s">
        <v>96</v>
      </c>
      <c r="L60" s="42"/>
      <c r="M60" s="14"/>
      <c r="N60" s="14"/>
      <c r="O60" s="14"/>
      <c r="P60" s="14"/>
      <c r="Q60" s="14"/>
      <c r="R60" s="14"/>
      <c r="S60" s="14"/>
      <c r="T60" s="16" t="s">
        <v>18</v>
      </c>
      <c r="U60" s="16" t="s">
        <v>18</v>
      </c>
      <c r="V60" s="76" t="s">
        <v>77</v>
      </c>
      <c r="W60" s="41" t="s">
        <v>47</v>
      </c>
      <c r="X60" s="77"/>
      <c r="Y60" s="77"/>
    </row>
    <row r="61" spans="1:25" s="15" customFormat="1" ht="42" customHeight="1" hidden="1">
      <c r="A61" s="12">
        <v>63</v>
      </c>
      <c r="B61" s="13" t="s">
        <v>171</v>
      </c>
      <c r="C61" s="13" t="s">
        <v>89</v>
      </c>
      <c r="D61" s="40">
        <v>3674.068715000001</v>
      </c>
      <c r="E61" s="40">
        <f t="shared" si="11"/>
        <v>122.4689571666667</v>
      </c>
      <c r="F61" s="41">
        <v>2</v>
      </c>
      <c r="G61" s="41"/>
      <c r="H61" s="41" t="s">
        <v>18</v>
      </c>
      <c r="I61" s="41" t="s">
        <v>18</v>
      </c>
      <c r="J61" s="41" t="s">
        <v>18</v>
      </c>
      <c r="K61" s="41" t="s">
        <v>54</v>
      </c>
      <c r="L61" s="42"/>
      <c r="M61" s="14"/>
      <c r="N61" s="14"/>
      <c r="O61" s="14"/>
      <c r="P61" s="14"/>
      <c r="Q61" s="14"/>
      <c r="R61" s="14"/>
      <c r="S61" s="14"/>
      <c r="T61" s="14" t="s">
        <v>18</v>
      </c>
      <c r="U61" s="14" t="s">
        <v>18</v>
      </c>
      <c r="V61" s="44" t="s">
        <v>157</v>
      </c>
      <c r="W61" s="41" t="s">
        <v>58</v>
      </c>
      <c r="X61" s="41"/>
      <c r="Y61" s="47"/>
    </row>
    <row r="62" spans="1:59" s="19" customFormat="1" ht="42" customHeight="1" hidden="1">
      <c r="A62" s="17">
        <v>64</v>
      </c>
      <c r="B62" s="2" t="s">
        <v>172</v>
      </c>
      <c r="C62" s="2" t="s">
        <v>72</v>
      </c>
      <c r="D62" s="48">
        <v>2612.2340786066666</v>
      </c>
      <c r="E62" s="48">
        <f t="shared" si="11"/>
        <v>87.07446928688888</v>
      </c>
      <c r="F62" s="28">
        <v>3</v>
      </c>
      <c r="G62" s="28"/>
      <c r="H62" s="28" t="s">
        <v>42</v>
      </c>
      <c r="I62" s="28" t="s">
        <v>75</v>
      </c>
      <c r="J62" s="28" t="s">
        <v>75</v>
      </c>
      <c r="K62" s="62" t="s">
        <v>96</v>
      </c>
      <c r="L62" s="49"/>
      <c r="M62" s="20"/>
      <c r="N62" s="20"/>
      <c r="O62" s="20"/>
      <c r="P62" s="20"/>
      <c r="Q62" s="20"/>
      <c r="R62" s="20"/>
      <c r="S62" s="20"/>
      <c r="T62" s="20" t="s">
        <v>42</v>
      </c>
      <c r="U62" s="20" t="s">
        <v>42</v>
      </c>
      <c r="V62" s="50" t="s">
        <v>113</v>
      </c>
      <c r="W62" s="28" t="s">
        <v>58</v>
      </c>
      <c r="X62" s="28"/>
      <c r="Y62" s="51"/>
      <c r="Z62" s="2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spans="1:25" s="15" customFormat="1" ht="42" customHeight="1" hidden="1">
      <c r="A63" s="12">
        <v>65</v>
      </c>
      <c r="B63" s="13" t="s">
        <v>173</v>
      </c>
      <c r="C63" s="13" t="s">
        <v>174</v>
      </c>
      <c r="D63" s="40">
        <v>1211.6311103333335</v>
      </c>
      <c r="E63" s="40">
        <f>D63/21</f>
        <v>57.69671953968255</v>
      </c>
      <c r="F63" s="41">
        <v>6</v>
      </c>
      <c r="G63" s="41" t="s">
        <v>41</v>
      </c>
      <c r="H63" s="41" t="s">
        <v>13</v>
      </c>
      <c r="I63" s="42" t="s">
        <v>43</v>
      </c>
      <c r="J63" s="42" t="s">
        <v>43</v>
      </c>
      <c r="K63" s="43" t="s">
        <v>44</v>
      </c>
      <c r="L63" s="42"/>
      <c r="M63" s="14"/>
      <c r="N63" s="14"/>
      <c r="O63" s="14"/>
      <c r="P63" s="14"/>
      <c r="Q63" s="14"/>
      <c r="R63" s="14"/>
      <c r="S63" s="14"/>
      <c r="T63" s="14" t="s">
        <v>11</v>
      </c>
      <c r="U63" s="14" t="s">
        <v>11</v>
      </c>
      <c r="V63" s="44"/>
      <c r="W63" s="41" t="s">
        <v>47</v>
      </c>
      <c r="X63" s="41"/>
      <c r="Y63" s="53"/>
    </row>
    <row r="64" spans="1:59" s="19" customFormat="1" ht="42" customHeight="1" hidden="1">
      <c r="A64" s="17">
        <v>66</v>
      </c>
      <c r="B64" s="2" t="s">
        <v>175</v>
      </c>
      <c r="C64" s="2" t="s">
        <v>176</v>
      </c>
      <c r="D64" s="48">
        <v>1002.5988308333332</v>
      </c>
      <c r="E64" s="48">
        <f aca="true" t="shared" si="12" ref="E64:E67">D64/30</f>
        <v>33.419961027777774</v>
      </c>
      <c r="F64" s="28">
        <v>6</v>
      </c>
      <c r="G64" s="28"/>
      <c r="H64" s="28" t="s">
        <v>61</v>
      </c>
      <c r="I64" s="28" t="s">
        <v>75</v>
      </c>
      <c r="J64" s="49" t="s">
        <v>43</v>
      </c>
      <c r="K64" s="49" t="s">
        <v>161</v>
      </c>
      <c r="L64" s="49"/>
      <c r="M64" s="20"/>
      <c r="N64" s="20"/>
      <c r="O64" s="20"/>
      <c r="P64" s="20"/>
      <c r="Q64" s="20"/>
      <c r="R64" s="20"/>
      <c r="S64" s="20"/>
      <c r="T64" s="20" t="s">
        <v>13</v>
      </c>
      <c r="U64" s="20" t="s">
        <v>13</v>
      </c>
      <c r="V64" s="44" t="s">
        <v>177</v>
      </c>
      <c r="W64" s="28" t="s">
        <v>47</v>
      </c>
      <c r="X64" s="28"/>
      <c r="Y64" s="52"/>
      <c r="Z64" s="2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25" s="15" customFormat="1" ht="42" customHeight="1" hidden="1">
      <c r="A65" s="12">
        <v>67</v>
      </c>
      <c r="B65" s="13" t="s">
        <v>178</v>
      </c>
      <c r="C65" s="13" t="s">
        <v>179</v>
      </c>
      <c r="D65" s="40">
        <v>3486</v>
      </c>
      <c r="E65" s="40">
        <f t="shared" si="12"/>
        <v>116.2</v>
      </c>
      <c r="F65" s="41">
        <v>2</v>
      </c>
      <c r="G65" s="41"/>
      <c r="H65" s="41" t="s">
        <v>42</v>
      </c>
      <c r="I65" s="41" t="s">
        <v>13</v>
      </c>
      <c r="J65" s="41" t="s">
        <v>13</v>
      </c>
      <c r="K65" s="70" t="s">
        <v>96</v>
      </c>
      <c r="L65" s="42" t="s">
        <v>55</v>
      </c>
      <c r="M65" s="16"/>
      <c r="N65" s="14"/>
      <c r="O65" s="16"/>
      <c r="P65" s="16"/>
      <c r="Q65" s="16"/>
      <c r="R65" s="16"/>
      <c r="S65" s="16"/>
      <c r="T65" s="16" t="s">
        <v>42</v>
      </c>
      <c r="U65" s="16" t="s">
        <v>42</v>
      </c>
      <c r="V65" s="76"/>
      <c r="W65" s="41" t="s">
        <v>47</v>
      </c>
      <c r="X65" s="41"/>
      <c r="Y65" s="53"/>
    </row>
    <row r="66" spans="1:25" s="21" customFormat="1" ht="42" customHeight="1" hidden="1">
      <c r="A66" s="17">
        <v>68</v>
      </c>
      <c r="B66" s="2" t="s">
        <v>180</v>
      </c>
      <c r="C66" s="2" t="s">
        <v>124</v>
      </c>
      <c r="D66" s="48">
        <v>4482.655293282501</v>
      </c>
      <c r="E66" s="48">
        <f t="shared" si="12"/>
        <v>149.4218431094167</v>
      </c>
      <c r="F66" s="28">
        <v>2</v>
      </c>
      <c r="G66" s="28"/>
      <c r="H66" s="28" t="s">
        <v>42</v>
      </c>
      <c r="I66" s="28" t="s">
        <v>13</v>
      </c>
      <c r="J66" s="28" t="s">
        <v>13</v>
      </c>
      <c r="K66" s="28" t="s">
        <v>54</v>
      </c>
      <c r="L66" s="49"/>
      <c r="M66" s="18"/>
      <c r="N66" s="20"/>
      <c r="O66" s="20"/>
      <c r="P66" s="20"/>
      <c r="Q66" s="20"/>
      <c r="R66" s="20"/>
      <c r="S66" s="20"/>
      <c r="T66" s="18" t="s">
        <v>42</v>
      </c>
      <c r="U66" s="18" t="s">
        <v>42</v>
      </c>
      <c r="V66" s="61"/>
      <c r="W66" s="28" t="s">
        <v>58</v>
      </c>
      <c r="X66" s="28"/>
      <c r="Y66" s="52"/>
    </row>
    <row r="67" spans="1:59" s="19" customFormat="1" ht="42" customHeight="1" hidden="1">
      <c r="A67" s="12">
        <v>69</v>
      </c>
      <c r="B67" s="13" t="s">
        <v>181</v>
      </c>
      <c r="C67" s="13" t="s">
        <v>182</v>
      </c>
      <c r="D67" s="40">
        <v>3521.3794433333337</v>
      </c>
      <c r="E67" s="40">
        <f t="shared" si="12"/>
        <v>117.3793147777778</v>
      </c>
      <c r="F67" s="41">
        <v>2</v>
      </c>
      <c r="G67" s="41"/>
      <c r="H67" s="41" t="s">
        <v>18</v>
      </c>
      <c r="I67" s="41" t="s">
        <v>18</v>
      </c>
      <c r="J67" s="41" t="s">
        <v>18</v>
      </c>
      <c r="K67" s="41" t="s">
        <v>54</v>
      </c>
      <c r="L67" s="42" t="s">
        <v>55</v>
      </c>
      <c r="M67" s="14"/>
      <c r="N67" s="78"/>
      <c r="O67" s="14"/>
      <c r="P67" s="14"/>
      <c r="Q67" s="14"/>
      <c r="R67" s="14"/>
      <c r="S67" s="14"/>
      <c r="T67" s="20" t="s">
        <v>18</v>
      </c>
      <c r="U67" s="20" t="s">
        <v>18</v>
      </c>
      <c r="V67" s="66"/>
      <c r="W67" s="41" t="s">
        <v>58</v>
      </c>
      <c r="X67" s="75"/>
      <c r="Y67" s="53"/>
      <c r="Z67" s="2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26" s="15" customFormat="1" ht="42" customHeight="1" hidden="1">
      <c r="A68" s="12">
        <v>70</v>
      </c>
      <c r="B68" s="13" t="s">
        <v>183</v>
      </c>
      <c r="C68" s="13" t="s">
        <v>109</v>
      </c>
      <c r="D68" s="40">
        <v>1747.70259</v>
      </c>
      <c r="E68" s="40">
        <f aca="true" t="shared" si="13" ref="E68:E69">D68/26</f>
        <v>67.21933038461539</v>
      </c>
      <c r="F68" s="41">
        <v>3</v>
      </c>
      <c r="G68" s="41"/>
      <c r="H68" s="41" t="s">
        <v>61</v>
      </c>
      <c r="I68" s="41" t="s">
        <v>13</v>
      </c>
      <c r="J68" s="42" t="s">
        <v>43</v>
      </c>
      <c r="K68" s="60" t="s">
        <v>76</v>
      </c>
      <c r="L68" s="42"/>
      <c r="M68" s="14"/>
      <c r="N68" s="14"/>
      <c r="O68" s="14"/>
      <c r="P68" s="14"/>
      <c r="Q68" s="14"/>
      <c r="R68" s="14"/>
      <c r="S68" s="14"/>
      <c r="T68" s="20" t="s">
        <v>61</v>
      </c>
      <c r="U68" s="20" t="s">
        <v>61</v>
      </c>
      <c r="V68" s="66"/>
      <c r="W68" s="41" t="s">
        <v>47</v>
      </c>
      <c r="X68" s="41"/>
      <c r="Y68" s="53"/>
      <c r="Z68" s="21"/>
    </row>
    <row r="69" spans="1:59" s="19" customFormat="1" ht="42" customHeight="1" hidden="1">
      <c r="A69" s="17">
        <v>71</v>
      </c>
      <c r="B69" s="2" t="s">
        <v>184</v>
      </c>
      <c r="C69" s="2" t="s">
        <v>185</v>
      </c>
      <c r="D69" s="48">
        <v>2608.2356225</v>
      </c>
      <c r="E69" s="48">
        <f t="shared" si="13"/>
        <v>100.31675471153845</v>
      </c>
      <c r="F69" s="28">
        <v>3</v>
      </c>
      <c r="G69" s="28"/>
      <c r="H69" s="28" t="s">
        <v>42</v>
      </c>
      <c r="I69" s="28" t="s">
        <v>13</v>
      </c>
      <c r="J69" s="28" t="s">
        <v>13</v>
      </c>
      <c r="K69" s="49" t="s">
        <v>161</v>
      </c>
      <c r="L69" s="49"/>
      <c r="M69" s="18"/>
      <c r="N69" s="20"/>
      <c r="O69" s="18"/>
      <c r="P69" s="18"/>
      <c r="Q69" s="18"/>
      <c r="R69" s="18"/>
      <c r="S69" s="18"/>
      <c r="T69" s="18" t="s">
        <v>42</v>
      </c>
      <c r="U69" s="18" t="s">
        <v>42</v>
      </c>
      <c r="V69" s="50"/>
      <c r="W69" s="28"/>
      <c r="X69" s="28"/>
      <c r="Y69" s="51"/>
      <c r="Z69" s="2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1:59" s="19" customFormat="1" ht="42" customHeight="1" hidden="1">
      <c r="A70" s="17">
        <v>72</v>
      </c>
      <c r="B70" s="2" t="s">
        <v>186</v>
      </c>
      <c r="C70" s="2" t="s">
        <v>53</v>
      </c>
      <c r="D70" s="48">
        <v>5537.963319166666</v>
      </c>
      <c r="E70" s="48">
        <f aca="true" t="shared" si="14" ref="E70:E71">D70/30</f>
        <v>184.59877730555553</v>
      </c>
      <c r="F70" s="28">
        <v>1</v>
      </c>
      <c r="G70" s="28"/>
      <c r="H70" s="28" t="s">
        <v>20</v>
      </c>
      <c r="I70" s="28" t="s">
        <v>42</v>
      </c>
      <c r="J70" s="28" t="s">
        <v>42</v>
      </c>
      <c r="K70" s="62" t="s">
        <v>96</v>
      </c>
      <c r="L70" s="49" t="s">
        <v>55</v>
      </c>
      <c r="M70" s="52"/>
      <c r="N70" s="52"/>
      <c r="O70" s="52"/>
      <c r="P70" s="52"/>
      <c r="Q70" s="52"/>
      <c r="R70" s="52"/>
      <c r="S70" s="52"/>
      <c r="T70" s="18" t="s">
        <v>20</v>
      </c>
      <c r="U70" s="18" t="s">
        <v>20</v>
      </c>
      <c r="V70" s="50" t="s">
        <v>77</v>
      </c>
      <c r="W70" s="28" t="s">
        <v>187</v>
      </c>
      <c r="X70" s="28" t="s">
        <v>67</v>
      </c>
      <c r="Y70" s="51"/>
      <c r="Z70" s="2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:59" s="21" customFormat="1" ht="42" customHeight="1" hidden="1">
      <c r="A71" s="17">
        <v>73</v>
      </c>
      <c r="B71" s="2" t="s">
        <v>188</v>
      </c>
      <c r="C71" s="2" t="s">
        <v>89</v>
      </c>
      <c r="D71" s="48">
        <v>5982.3112334083335</v>
      </c>
      <c r="E71" s="48">
        <f t="shared" si="14"/>
        <v>199.41037444694445</v>
      </c>
      <c r="F71" s="28">
        <v>1</v>
      </c>
      <c r="G71" s="28"/>
      <c r="H71" s="28" t="s">
        <v>20</v>
      </c>
      <c r="I71" s="28" t="s">
        <v>18</v>
      </c>
      <c r="J71" s="28" t="s">
        <v>18</v>
      </c>
      <c r="K71" s="28" t="s">
        <v>54</v>
      </c>
      <c r="L71" s="49"/>
      <c r="M71" s="20"/>
      <c r="N71" s="20"/>
      <c r="O71" s="20"/>
      <c r="P71" s="20"/>
      <c r="Q71" s="20"/>
      <c r="R71" s="20"/>
      <c r="S71" s="20"/>
      <c r="T71" s="20" t="s">
        <v>20</v>
      </c>
      <c r="U71" s="20" t="s">
        <v>20</v>
      </c>
      <c r="V71" s="50" t="s">
        <v>113</v>
      </c>
      <c r="W71" s="64" t="s">
        <v>58</v>
      </c>
      <c r="X71" s="28"/>
      <c r="Y71" s="5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:25" s="15" customFormat="1" ht="42" customHeight="1" hidden="1">
      <c r="A72" s="12">
        <v>74</v>
      </c>
      <c r="B72" s="13" t="s">
        <v>189</v>
      </c>
      <c r="C72" s="13" t="s">
        <v>69</v>
      </c>
      <c r="D72" s="40">
        <v>173.57220083333334</v>
      </c>
      <c r="E72" s="40">
        <f aca="true" t="shared" si="15" ref="E72:E74">D72/21</f>
        <v>8.265342896825397</v>
      </c>
      <c r="F72" s="41">
        <v>6</v>
      </c>
      <c r="G72" s="41" t="s">
        <v>41</v>
      </c>
      <c r="H72" s="41" t="s">
        <v>61</v>
      </c>
      <c r="I72" s="42" t="s">
        <v>43</v>
      </c>
      <c r="J72" s="42" t="s">
        <v>43</v>
      </c>
      <c r="K72" s="42" t="s">
        <v>161</v>
      </c>
      <c r="L72" s="42"/>
      <c r="M72" s="14"/>
      <c r="N72" s="14"/>
      <c r="O72" s="14"/>
      <c r="P72" s="14"/>
      <c r="Q72" s="14"/>
      <c r="R72" s="14"/>
      <c r="S72" s="14"/>
      <c r="T72" s="14" t="s">
        <v>11</v>
      </c>
      <c r="U72" s="14" t="s">
        <v>11</v>
      </c>
      <c r="V72" s="41" t="s">
        <v>44</v>
      </c>
      <c r="W72" s="41" t="s">
        <v>58</v>
      </c>
      <c r="X72" s="41"/>
      <c r="Y72" s="47"/>
    </row>
    <row r="73" spans="1:25" s="15" customFormat="1" ht="42" customHeight="1" hidden="1">
      <c r="A73" s="12">
        <v>75</v>
      </c>
      <c r="B73" s="13" t="s">
        <v>190</v>
      </c>
      <c r="C73" s="13" t="s">
        <v>60</v>
      </c>
      <c r="D73" s="40">
        <v>549.3086333333334</v>
      </c>
      <c r="E73" s="40">
        <f t="shared" si="15"/>
        <v>26.15755396825397</v>
      </c>
      <c r="F73" s="41">
        <v>6</v>
      </c>
      <c r="G73" s="41" t="s">
        <v>41</v>
      </c>
      <c r="H73" s="41" t="s">
        <v>61</v>
      </c>
      <c r="I73" s="42" t="s">
        <v>43</v>
      </c>
      <c r="J73" s="42" t="s">
        <v>43</v>
      </c>
      <c r="K73" s="43" t="s">
        <v>44</v>
      </c>
      <c r="L73" s="42"/>
      <c r="M73" s="14"/>
      <c r="N73" s="14"/>
      <c r="O73" s="14"/>
      <c r="P73" s="14"/>
      <c r="Q73" s="14"/>
      <c r="R73" s="14"/>
      <c r="S73" s="14"/>
      <c r="T73" s="14" t="s">
        <v>11</v>
      </c>
      <c r="U73" s="14" t="s">
        <v>11</v>
      </c>
      <c r="V73" s="41" t="s">
        <v>44</v>
      </c>
      <c r="W73" s="41"/>
      <c r="X73" s="41"/>
      <c r="Y73" s="47"/>
    </row>
    <row r="74" spans="1:25" s="15" customFormat="1" ht="42" customHeight="1" hidden="1">
      <c r="A74" s="12">
        <v>76</v>
      </c>
      <c r="B74" s="13" t="s">
        <v>191</v>
      </c>
      <c r="C74" s="13" t="s">
        <v>182</v>
      </c>
      <c r="D74" s="40">
        <v>1195.1184466666666</v>
      </c>
      <c r="E74" s="40">
        <f t="shared" si="15"/>
        <v>56.91040222222222</v>
      </c>
      <c r="F74" s="41">
        <v>6</v>
      </c>
      <c r="G74" s="41" t="s">
        <v>41</v>
      </c>
      <c r="H74" s="41" t="s">
        <v>61</v>
      </c>
      <c r="I74" s="42" t="s">
        <v>43</v>
      </c>
      <c r="J74" s="42" t="s">
        <v>43</v>
      </c>
      <c r="K74" s="43" t="s">
        <v>44</v>
      </c>
      <c r="L74" s="42"/>
      <c r="M74" s="14"/>
      <c r="N74" s="14"/>
      <c r="O74" s="14"/>
      <c r="P74" s="14"/>
      <c r="Q74" s="14"/>
      <c r="R74" s="14"/>
      <c r="S74" s="14"/>
      <c r="T74" s="14" t="s">
        <v>11</v>
      </c>
      <c r="U74" s="14" t="s">
        <v>11</v>
      </c>
      <c r="V74" s="41" t="s">
        <v>44</v>
      </c>
      <c r="W74" s="41" t="s">
        <v>58</v>
      </c>
      <c r="X74" s="75"/>
      <c r="Y74" s="47"/>
    </row>
    <row r="75" spans="1:25" s="15" customFormat="1" ht="42" customHeight="1" hidden="1">
      <c r="A75" s="12">
        <v>77</v>
      </c>
      <c r="B75" s="13" t="s">
        <v>192</v>
      </c>
      <c r="C75" s="13" t="s">
        <v>40</v>
      </c>
      <c r="D75" s="40">
        <v>2335.479275</v>
      </c>
      <c r="E75" s="40">
        <f>D75/26</f>
        <v>89.82612596153847</v>
      </c>
      <c r="F75" s="41">
        <v>3</v>
      </c>
      <c r="G75" s="41"/>
      <c r="H75" s="41" t="s">
        <v>42</v>
      </c>
      <c r="I75" s="41" t="s">
        <v>75</v>
      </c>
      <c r="J75" s="42" t="s">
        <v>43</v>
      </c>
      <c r="K75" s="60" t="s">
        <v>76</v>
      </c>
      <c r="L75" s="42" t="s">
        <v>55</v>
      </c>
      <c r="M75" s="14"/>
      <c r="N75" s="14"/>
      <c r="O75" s="14"/>
      <c r="P75" s="14"/>
      <c r="Q75" s="14"/>
      <c r="R75" s="14"/>
      <c r="S75" s="14"/>
      <c r="T75" s="14" t="s">
        <v>193</v>
      </c>
      <c r="U75" s="14" t="s">
        <v>193</v>
      </c>
      <c r="V75" s="44" t="s">
        <v>194</v>
      </c>
      <c r="W75" s="45" t="s">
        <v>58</v>
      </c>
      <c r="X75" s="41"/>
      <c r="Y75" s="53"/>
    </row>
    <row r="76" spans="1:59" s="21" customFormat="1" ht="42" customHeight="1" hidden="1">
      <c r="A76" s="17">
        <v>78</v>
      </c>
      <c r="B76" s="2" t="s">
        <v>195</v>
      </c>
      <c r="C76" s="2" t="s">
        <v>40</v>
      </c>
      <c r="D76" s="48">
        <v>3008</v>
      </c>
      <c r="E76" s="48">
        <f aca="true" t="shared" si="16" ref="E76:E79">D76/30</f>
        <v>100.26666666666667</v>
      </c>
      <c r="F76" s="28">
        <v>3</v>
      </c>
      <c r="G76" s="28"/>
      <c r="H76" s="28" t="s">
        <v>18</v>
      </c>
      <c r="I76" s="28" t="s">
        <v>18</v>
      </c>
      <c r="J76" s="28" t="s">
        <v>18</v>
      </c>
      <c r="K76" s="62" t="s">
        <v>96</v>
      </c>
      <c r="L76" s="49"/>
      <c r="M76" s="20"/>
      <c r="N76" s="20"/>
      <c r="O76" s="20"/>
      <c r="P76" s="20"/>
      <c r="Q76" s="20"/>
      <c r="R76" s="20"/>
      <c r="S76" s="20"/>
      <c r="T76" s="20" t="s">
        <v>18</v>
      </c>
      <c r="U76" s="20" t="s">
        <v>18</v>
      </c>
      <c r="V76" s="50" t="s">
        <v>105</v>
      </c>
      <c r="W76" s="64" t="s">
        <v>47</v>
      </c>
      <c r="X76" s="28"/>
      <c r="Y76" s="5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59" s="21" customFormat="1" ht="42" customHeight="1" hidden="1">
      <c r="A77" s="17">
        <v>79</v>
      </c>
      <c r="B77" s="2" t="s">
        <v>196</v>
      </c>
      <c r="C77" s="2" t="s">
        <v>118</v>
      </c>
      <c r="D77" s="48">
        <v>3994.48187</v>
      </c>
      <c r="E77" s="48">
        <f t="shared" si="16"/>
        <v>133.14939566666666</v>
      </c>
      <c r="F77" s="28">
        <v>2</v>
      </c>
      <c r="G77" s="28"/>
      <c r="H77" s="28" t="s">
        <v>20</v>
      </c>
      <c r="I77" s="28" t="s">
        <v>20</v>
      </c>
      <c r="J77" s="28" t="s">
        <v>20</v>
      </c>
      <c r="K77" s="28" t="s">
        <v>54</v>
      </c>
      <c r="L77" s="49"/>
      <c r="M77" s="18"/>
      <c r="N77" s="20"/>
      <c r="O77" s="20"/>
      <c r="P77" s="20"/>
      <c r="Q77" s="20"/>
      <c r="R77" s="20"/>
      <c r="S77" s="20"/>
      <c r="T77" s="18" t="s">
        <v>20</v>
      </c>
      <c r="U77" s="18" t="s">
        <v>20</v>
      </c>
      <c r="V77" s="50"/>
      <c r="W77" s="28" t="s">
        <v>47</v>
      </c>
      <c r="X77" s="28"/>
      <c r="Y77" s="52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1:25" s="15" customFormat="1" ht="42" customHeight="1" hidden="1">
      <c r="A78" s="12">
        <v>80</v>
      </c>
      <c r="B78" s="13" t="s">
        <v>197</v>
      </c>
      <c r="C78" s="13" t="s">
        <v>89</v>
      </c>
      <c r="D78" s="40">
        <v>3623.9418058333326</v>
      </c>
      <c r="E78" s="40">
        <f t="shared" si="16"/>
        <v>120.79806019444442</v>
      </c>
      <c r="F78" s="41">
        <v>2</v>
      </c>
      <c r="G78" s="41"/>
      <c r="H78" s="41" t="s">
        <v>18</v>
      </c>
      <c r="I78" s="41" t="s">
        <v>18</v>
      </c>
      <c r="J78" s="41" t="s">
        <v>18</v>
      </c>
      <c r="K78" s="41" t="s">
        <v>54</v>
      </c>
      <c r="L78" s="42"/>
      <c r="M78" s="14"/>
      <c r="N78" s="14"/>
      <c r="O78" s="14"/>
      <c r="P78" s="14"/>
      <c r="Q78" s="14"/>
      <c r="R78" s="14"/>
      <c r="S78" s="14"/>
      <c r="T78" s="14" t="s">
        <v>18</v>
      </c>
      <c r="U78" s="14" t="s">
        <v>18</v>
      </c>
      <c r="V78" s="44" t="s">
        <v>105</v>
      </c>
      <c r="W78" s="45" t="s">
        <v>58</v>
      </c>
      <c r="X78" s="41"/>
      <c r="Y78" s="53"/>
    </row>
    <row r="79" spans="1:25" s="15" customFormat="1" ht="42" customHeight="1" hidden="1">
      <c r="A79" s="12">
        <v>81</v>
      </c>
      <c r="B79" s="13" t="s">
        <v>198</v>
      </c>
      <c r="C79" s="13" t="s">
        <v>69</v>
      </c>
      <c r="D79" s="40">
        <v>2842.8447424999995</v>
      </c>
      <c r="E79" s="40">
        <f t="shared" si="16"/>
        <v>94.76149141666664</v>
      </c>
      <c r="F79" s="41">
        <v>3</v>
      </c>
      <c r="G79" s="41"/>
      <c r="H79" s="41" t="s">
        <v>199</v>
      </c>
      <c r="I79" s="41" t="s">
        <v>199</v>
      </c>
      <c r="J79" s="41" t="s">
        <v>199</v>
      </c>
      <c r="K79" s="41" t="s">
        <v>54</v>
      </c>
      <c r="L79" s="42" t="s">
        <v>55</v>
      </c>
      <c r="M79" s="16"/>
      <c r="N79" s="16"/>
      <c r="O79" s="16"/>
      <c r="P79" s="16"/>
      <c r="Q79" s="16"/>
      <c r="R79" s="16"/>
      <c r="S79" s="16"/>
      <c r="T79" s="16" t="s">
        <v>199</v>
      </c>
      <c r="U79" s="16" t="s">
        <v>199</v>
      </c>
      <c r="V79" s="44"/>
      <c r="W79" s="45" t="s">
        <v>58</v>
      </c>
      <c r="X79" s="41"/>
      <c r="Y79" s="47"/>
    </row>
    <row r="80" spans="1:25" s="15" customFormat="1" ht="42" customHeight="1" hidden="1">
      <c r="A80" s="12">
        <v>82</v>
      </c>
      <c r="B80" s="13" t="s">
        <v>200</v>
      </c>
      <c r="C80" s="13" t="s">
        <v>201</v>
      </c>
      <c r="D80" s="40">
        <v>4060.1319499999995</v>
      </c>
      <c r="E80" s="40">
        <f>D80/26</f>
        <v>156.15892115384614</v>
      </c>
      <c r="F80" s="41">
        <v>2</v>
      </c>
      <c r="G80" s="41"/>
      <c r="H80" s="41" t="s">
        <v>42</v>
      </c>
      <c r="I80" s="41" t="s">
        <v>202</v>
      </c>
      <c r="J80" s="42" t="s">
        <v>43</v>
      </c>
      <c r="K80" s="60" t="s">
        <v>76</v>
      </c>
      <c r="L80" s="42"/>
      <c r="M80" s="16"/>
      <c r="N80" s="14"/>
      <c r="O80" s="16"/>
      <c r="P80" s="16"/>
      <c r="Q80" s="16"/>
      <c r="R80" s="16"/>
      <c r="S80" s="16"/>
      <c r="T80" s="16" t="s">
        <v>42</v>
      </c>
      <c r="U80" s="16" t="s">
        <v>42</v>
      </c>
      <c r="V80" s="44"/>
      <c r="W80" s="45" t="s">
        <v>203</v>
      </c>
      <c r="X80" s="41" t="s">
        <v>52</v>
      </c>
      <c r="Y80" s="47"/>
    </row>
    <row r="81" spans="1:25" s="15" customFormat="1" ht="42" customHeight="1" hidden="1">
      <c r="A81" s="12">
        <v>83</v>
      </c>
      <c r="B81" s="13" t="s">
        <v>204</v>
      </c>
      <c r="C81" s="13" t="s">
        <v>57</v>
      </c>
      <c r="D81" s="40">
        <v>1166.6532841666667</v>
      </c>
      <c r="E81" s="40">
        <f aca="true" t="shared" si="17" ref="E81:E84">D81/21</f>
        <v>55.55491829365079</v>
      </c>
      <c r="F81" s="41">
        <v>6</v>
      </c>
      <c r="G81" s="41" t="s">
        <v>41</v>
      </c>
      <c r="H81" s="41" t="s">
        <v>61</v>
      </c>
      <c r="I81" s="42" t="s">
        <v>43</v>
      </c>
      <c r="J81" s="42" t="s">
        <v>43</v>
      </c>
      <c r="K81" s="43" t="s">
        <v>44</v>
      </c>
      <c r="L81" s="42"/>
      <c r="M81" s="14"/>
      <c r="N81" s="14"/>
      <c r="O81" s="14"/>
      <c r="P81" s="14"/>
      <c r="Q81" s="14"/>
      <c r="R81" s="14"/>
      <c r="S81" s="14"/>
      <c r="T81" s="14" t="s">
        <v>11</v>
      </c>
      <c r="U81" s="14" t="s">
        <v>11</v>
      </c>
      <c r="V81" s="44"/>
      <c r="W81" s="41" t="s">
        <v>47</v>
      </c>
      <c r="X81" s="41"/>
      <c r="Y81" s="47"/>
    </row>
    <row r="82" spans="1:25" s="15" customFormat="1" ht="42" customHeight="1" hidden="1">
      <c r="A82" s="12">
        <v>84</v>
      </c>
      <c r="B82" s="13" t="s">
        <v>205</v>
      </c>
      <c r="C82" s="13" t="s">
        <v>179</v>
      </c>
      <c r="D82" s="40">
        <v>556.7346199999998</v>
      </c>
      <c r="E82" s="40">
        <f t="shared" si="17"/>
        <v>26.511172380952374</v>
      </c>
      <c r="F82" s="41">
        <v>6</v>
      </c>
      <c r="G82" s="41" t="s">
        <v>41</v>
      </c>
      <c r="H82" s="41" t="s">
        <v>13</v>
      </c>
      <c r="I82" s="42" t="s">
        <v>43</v>
      </c>
      <c r="J82" s="42" t="s">
        <v>43</v>
      </c>
      <c r="K82" s="43" t="s">
        <v>44</v>
      </c>
      <c r="L82" s="42"/>
      <c r="M82" s="14"/>
      <c r="N82" s="14"/>
      <c r="O82" s="14"/>
      <c r="P82" s="14"/>
      <c r="Q82" s="14"/>
      <c r="R82" s="14"/>
      <c r="S82" s="14"/>
      <c r="T82" s="16" t="s">
        <v>13</v>
      </c>
      <c r="U82" s="16" t="s">
        <v>13</v>
      </c>
      <c r="V82" s="44"/>
      <c r="W82" s="41" t="s">
        <v>47</v>
      </c>
      <c r="X82" s="41"/>
      <c r="Y82" s="47"/>
    </row>
    <row r="83" spans="1:59" s="19" customFormat="1" ht="42" customHeight="1" hidden="1">
      <c r="A83" s="17">
        <v>85</v>
      </c>
      <c r="B83" s="2" t="s">
        <v>206</v>
      </c>
      <c r="C83" s="2" t="s">
        <v>207</v>
      </c>
      <c r="D83" s="48">
        <v>2151.7754696758334</v>
      </c>
      <c r="E83" s="48">
        <f t="shared" si="17"/>
        <v>102.46549855599207</v>
      </c>
      <c r="F83" s="28">
        <v>3</v>
      </c>
      <c r="G83" s="28"/>
      <c r="H83" s="28" t="s">
        <v>61</v>
      </c>
      <c r="I83" s="49" t="s">
        <v>43</v>
      </c>
      <c r="J83" s="49" t="s">
        <v>43</v>
      </c>
      <c r="K83" s="28"/>
      <c r="L83" s="49"/>
      <c r="M83" s="20"/>
      <c r="N83" s="20"/>
      <c r="O83" s="18"/>
      <c r="P83" s="20"/>
      <c r="Q83" s="20"/>
      <c r="R83" s="20"/>
      <c r="S83" s="18"/>
      <c r="T83" s="16" t="s">
        <v>13</v>
      </c>
      <c r="U83" s="16" t="s">
        <v>13</v>
      </c>
      <c r="V83" s="44" t="s">
        <v>208</v>
      </c>
      <c r="W83" s="28" t="s">
        <v>209</v>
      </c>
      <c r="X83" s="28" t="s">
        <v>67</v>
      </c>
      <c r="Y83" s="51"/>
      <c r="Z83" s="2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spans="1:25" s="15" customFormat="1" ht="42" customHeight="1" hidden="1">
      <c r="A84" s="12">
        <v>86</v>
      </c>
      <c r="B84" s="13" t="s">
        <v>210</v>
      </c>
      <c r="C84" s="13" t="s">
        <v>93</v>
      </c>
      <c r="D84" s="40">
        <v>1429.1869275</v>
      </c>
      <c r="E84" s="40">
        <f t="shared" si="17"/>
        <v>68.05652035714286</v>
      </c>
      <c r="F84" s="41">
        <v>3</v>
      </c>
      <c r="G84" s="41" t="s">
        <v>41</v>
      </c>
      <c r="H84" s="41" t="s">
        <v>61</v>
      </c>
      <c r="I84" s="42" t="s">
        <v>43</v>
      </c>
      <c r="J84" s="42" t="s">
        <v>43</v>
      </c>
      <c r="K84" s="43" t="s">
        <v>44</v>
      </c>
      <c r="L84" s="42"/>
      <c r="M84" s="14"/>
      <c r="N84" s="14"/>
      <c r="O84" s="14"/>
      <c r="P84" s="14"/>
      <c r="Q84" s="14"/>
      <c r="R84" s="14"/>
      <c r="S84" s="14"/>
      <c r="T84" s="20" t="s">
        <v>11</v>
      </c>
      <c r="U84" s="20" t="s">
        <v>11</v>
      </c>
      <c r="V84" s="44" t="s">
        <v>211</v>
      </c>
      <c r="W84" s="41" t="s">
        <v>58</v>
      </c>
      <c r="X84" s="41"/>
      <c r="Y84" s="47"/>
    </row>
    <row r="85" spans="1:25" s="82" customFormat="1" ht="42" customHeight="1" hidden="1">
      <c r="A85" s="12">
        <v>87</v>
      </c>
      <c r="B85" s="79" t="s">
        <v>212</v>
      </c>
      <c r="C85" s="79" t="s">
        <v>213</v>
      </c>
      <c r="D85" s="40">
        <v>2606.334630833333</v>
      </c>
      <c r="E85" s="80">
        <f>D85/26</f>
        <v>100.24363964743588</v>
      </c>
      <c r="F85" s="81">
        <v>1</v>
      </c>
      <c r="G85" s="81"/>
      <c r="H85" s="81" t="s">
        <v>42</v>
      </c>
      <c r="I85" s="81" t="s">
        <v>99</v>
      </c>
      <c r="J85" s="81" t="s">
        <v>99</v>
      </c>
      <c r="K85" s="70" t="s">
        <v>96</v>
      </c>
      <c r="L85" s="42" t="s">
        <v>55</v>
      </c>
      <c r="M85" s="14"/>
      <c r="N85" s="14"/>
      <c r="O85" s="14"/>
      <c r="P85" s="14"/>
      <c r="Q85" s="14"/>
      <c r="R85" s="14"/>
      <c r="S85" s="14"/>
      <c r="T85" s="14" t="s">
        <v>42</v>
      </c>
      <c r="U85" s="14" t="s">
        <v>42</v>
      </c>
      <c r="V85" s="66" t="s">
        <v>105</v>
      </c>
      <c r="W85" s="81" t="s">
        <v>58</v>
      </c>
      <c r="X85" s="41"/>
      <c r="Y85" s="53"/>
    </row>
    <row r="86" spans="1:25" s="15" customFormat="1" ht="42" customHeight="1" hidden="1">
      <c r="A86" s="12">
        <v>88</v>
      </c>
      <c r="B86" s="13" t="s">
        <v>214</v>
      </c>
      <c r="C86" s="13" t="s">
        <v>215</v>
      </c>
      <c r="D86" s="40">
        <v>509.7056208333334</v>
      </c>
      <c r="E86" s="40">
        <f aca="true" t="shared" si="18" ref="E86:E87">D86/21</f>
        <v>24.27169623015873</v>
      </c>
      <c r="F86" s="41">
        <v>6</v>
      </c>
      <c r="G86" s="41" t="s">
        <v>41</v>
      </c>
      <c r="H86" s="41" t="s">
        <v>13</v>
      </c>
      <c r="I86" s="42" t="s">
        <v>43</v>
      </c>
      <c r="J86" s="42" t="s">
        <v>43</v>
      </c>
      <c r="K86" s="43" t="s">
        <v>44</v>
      </c>
      <c r="L86" s="42"/>
      <c r="M86" s="14"/>
      <c r="N86" s="14"/>
      <c r="O86" s="14"/>
      <c r="P86" s="14"/>
      <c r="Q86" s="14"/>
      <c r="R86" s="14"/>
      <c r="S86" s="14"/>
      <c r="T86" s="14" t="s">
        <v>11</v>
      </c>
      <c r="U86" s="16" t="s">
        <v>13</v>
      </c>
      <c r="V86" s="44" t="s">
        <v>216</v>
      </c>
      <c r="W86" s="41" t="s">
        <v>58</v>
      </c>
      <c r="X86" s="75"/>
      <c r="Y86" s="47"/>
    </row>
    <row r="87" spans="1:25" s="15" customFormat="1" ht="42" customHeight="1" hidden="1">
      <c r="A87" s="12">
        <v>89</v>
      </c>
      <c r="B87" s="13" t="s">
        <v>217</v>
      </c>
      <c r="C87" s="13" t="s">
        <v>60</v>
      </c>
      <c r="D87" s="40">
        <v>1200</v>
      </c>
      <c r="E87" s="40">
        <f t="shared" si="18"/>
        <v>57.142857142857146</v>
      </c>
      <c r="F87" s="41">
        <v>4</v>
      </c>
      <c r="G87" s="41"/>
      <c r="H87" s="41" t="s">
        <v>218</v>
      </c>
      <c r="I87" s="81" t="s">
        <v>218</v>
      </c>
      <c r="J87" s="81" t="s">
        <v>218</v>
      </c>
      <c r="K87" s="41" t="s">
        <v>54</v>
      </c>
      <c r="L87" s="42" t="s">
        <v>55</v>
      </c>
      <c r="M87" s="14"/>
      <c r="N87" s="14"/>
      <c r="O87" s="14"/>
      <c r="P87" s="14"/>
      <c r="Q87" s="14"/>
      <c r="R87" s="14"/>
      <c r="S87" s="14"/>
      <c r="T87" s="14" t="s">
        <v>18</v>
      </c>
      <c r="U87" s="14" t="s">
        <v>18</v>
      </c>
      <c r="V87" s="66"/>
      <c r="W87" s="41"/>
      <c r="X87" s="71"/>
      <c r="Y87" s="53"/>
    </row>
    <row r="88" spans="1:25" s="15" customFormat="1" ht="42" customHeight="1" hidden="1">
      <c r="A88" s="12">
        <v>90</v>
      </c>
      <c r="B88" s="13" t="s">
        <v>219</v>
      </c>
      <c r="C88" s="13" t="s">
        <v>89</v>
      </c>
      <c r="D88" s="40">
        <v>1975.8334100000002</v>
      </c>
      <c r="E88" s="40">
        <f aca="true" t="shared" si="19" ref="E88:E90">D88/30</f>
        <v>65.86111366666667</v>
      </c>
      <c r="F88" s="41">
        <v>3</v>
      </c>
      <c r="G88" s="41"/>
      <c r="H88" s="41" t="s">
        <v>18</v>
      </c>
      <c r="I88" s="41" t="s">
        <v>18</v>
      </c>
      <c r="J88" s="41" t="s">
        <v>18</v>
      </c>
      <c r="K88" s="41" t="s">
        <v>54</v>
      </c>
      <c r="L88" s="41"/>
      <c r="M88" s="14"/>
      <c r="N88" s="14"/>
      <c r="O88" s="14"/>
      <c r="P88" s="14"/>
      <c r="Q88" s="14"/>
      <c r="R88" s="14"/>
      <c r="S88" s="14"/>
      <c r="T88" s="14" t="s">
        <v>18</v>
      </c>
      <c r="U88" s="14" t="s">
        <v>18</v>
      </c>
      <c r="V88" s="44" t="s">
        <v>105</v>
      </c>
      <c r="W88" s="41" t="s">
        <v>58</v>
      </c>
      <c r="X88" s="41"/>
      <c r="Y88" s="53"/>
    </row>
    <row r="89" spans="1:59" s="19" customFormat="1" ht="42" customHeight="1" hidden="1">
      <c r="A89" s="17">
        <v>91</v>
      </c>
      <c r="B89" s="2" t="s">
        <v>220</v>
      </c>
      <c r="C89" s="2" t="s">
        <v>221</v>
      </c>
      <c r="D89" s="48">
        <v>4318.343905833333</v>
      </c>
      <c r="E89" s="48">
        <f t="shared" si="19"/>
        <v>143.94479686111112</v>
      </c>
      <c r="F89" s="28">
        <v>2</v>
      </c>
      <c r="G89" s="28"/>
      <c r="H89" s="28" t="s">
        <v>42</v>
      </c>
      <c r="I89" s="28" t="s">
        <v>13</v>
      </c>
      <c r="J89" s="28" t="s">
        <v>13</v>
      </c>
      <c r="K89" s="28" t="s">
        <v>54</v>
      </c>
      <c r="L89" s="49"/>
      <c r="M89" s="18"/>
      <c r="N89" s="20"/>
      <c r="O89" s="18"/>
      <c r="P89" s="18"/>
      <c r="Q89" s="18"/>
      <c r="R89" s="18"/>
      <c r="S89" s="18"/>
      <c r="T89" s="18" t="s">
        <v>42</v>
      </c>
      <c r="U89" s="18" t="s">
        <v>42</v>
      </c>
      <c r="V89" s="50"/>
      <c r="W89" s="67" t="s">
        <v>58</v>
      </c>
      <c r="X89" s="28"/>
      <c r="Y89" s="51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1:25" s="15" customFormat="1" ht="42" customHeight="1" hidden="1">
      <c r="A90" s="12">
        <v>92</v>
      </c>
      <c r="B90" s="13" t="s">
        <v>222</v>
      </c>
      <c r="C90" s="13" t="s">
        <v>60</v>
      </c>
      <c r="D90" s="40">
        <v>2761.6287933333333</v>
      </c>
      <c r="E90" s="40">
        <f t="shared" si="19"/>
        <v>92.05429311111111</v>
      </c>
      <c r="F90" s="41">
        <v>3</v>
      </c>
      <c r="G90" s="41"/>
      <c r="H90" s="41" t="s">
        <v>18</v>
      </c>
      <c r="I90" s="41" t="s">
        <v>18</v>
      </c>
      <c r="J90" s="41" t="s">
        <v>18</v>
      </c>
      <c r="K90" s="70" t="s">
        <v>96</v>
      </c>
      <c r="L90" s="42" t="s">
        <v>55</v>
      </c>
      <c r="M90" s="14"/>
      <c r="N90" s="14"/>
      <c r="O90" s="14"/>
      <c r="P90" s="14"/>
      <c r="Q90" s="14"/>
      <c r="R90" s="14"/>
      <c r="S90" s="14"/>
      <c r="T90" s="14" t="s">
        <v>18</v>
      </c>
      <c r="U90" s="14" t="s">
        <v>18</v>
      </c>
      <c r="V90" s="44"/>
      <c r="W90" s="41"/>
      <c r="X90" s="41"/>
      <c r="Y90" s="47"/>
    </row>
    <row r="91" spans="1:25" s="15" customFormat="1" ht="42" customHeight="1" hidden="1">
      <c r="A91" s="12">
        <v>94</v>
      </c>
      <c r="B91" s="13" t="s">
        <v>223</v>
      </c>
      <c r="C91" s="13" t="s">
        <v>82</v>
      </c>
      <c r="D91" s="40">
        <v>245.33697166666673</v>
      </c>
      <c r="E91" s="40">
        <f aca="true" t="shared" si="20" ref="E91:E96">D91/21</f>
        <v>11.68271293650794</v>
      </c>
      <c r="F91" s="41">
        <v>6</v>
      </c>
      <c r="G91" s="41" t="s">
        <v>41</v>
      </c>
      <c r="H91" s="41" t="s">
        <v>13</v>
      </c>
      <c r="I91" s="42" t="s">
        <v>43</v>
      </c>
      <c r="J91" s="42" t="s">
        <v>43</v>
      </c>
      <c r="K91" s="43" t="s">
        <v>44</v>
      </c>
      <c r="L91" s="42"/>
      <c r="M91" s="14"/>
      <c r="N91" s="14"/>
      <c r="O91" s="14"/>
      <c r="P91" s="14"/>
      <c r="Q91" s="14"/>
      <c r="R91" s="14"/>
      <c r="S91" s="14"/>
      <c r="T91" s="14" t="s">
        <v>11</v>
      </c>
      <c r="U91" s="14" t="s">
        <v>11</v>
      </c>
      <c r="V91" s="44" t="s">
        <v>224</v>
      </c>
      <c r="W91" s="41" t="s">
        <v>47</v>
      </c>
      <c r="X91" s="41"/>
      <c r="Y91" s="47"/>
    </row>
    <row r="92" spans="1:25" s="15" customFormat="1" ht="42" customHeight="1" hidden="1">
      <c r="A92" s="12">
        <v>95</v>
      </c>
      <c r="B92" s="13" t="s">
        <v>225</v>
      </c>
      <c r="C92" s="13" t="s">
        <v>221</v>
      </c>
      <c r="D92" s="40">
        <v>768.0317508333333</v>
      </c>
      <c r="E92" s="40">
        <f t="shared" si="20"/>
        <v>36.572940515873015</v>
      </c>
      <c r="F92" s="41">
        <v>6</v>
      </c>
      <c r="G92" s="41" t="s">
        <v>41</v>
      </c>
      <c r="H92" s="41" t="s">
        <v>13</v>
      </c>
      <c r="I92" s="42" t="s">
        <v>43</v>
      </c>
      <c r="J92" s="42" t="s">
        <v>43</v>
      </c>
      <c r="K92" s="43" t="s">
        <v>44</v>
      </c>
      <c r="L92" s="42"/>
      <c r="M92" s="14"/>
      <c r="N92" s="14"/>
      <c r="O92" s="14"/>
      <c r="P92" s="14"/>
      <c r="Q92" s="14"/>
      <c r="R92" s="14"/>
      <c r="S92" s="14"/>
      <c r="T92" s="14" t="s">
        <v>11</v>
      </c>
      <c r="U92" s="14" t="s">
        <v>11</v>
      </c>
      <c r="V92" s="44"/>
      <c r="W92" s="41" t="s">
        <v>58</v>
      </c>
      <c r="X92" s="41"/>
      <c r="Y92" s="47"/>
    </row>
    <row r="93" spans="1:25" s="15" customFormat="1" ht="42" customHeight="1" hidden="1">
      <c r="A93" s="12">
        <v>96</v>
      </c>
      <c r="B93" s="13" t="s">
        <v>226</v>
      </c>
      <c r="C93" s="13" t="s">
        <v>126</v>
      </c>
      <c r="D93" s="40">
        <v>578.8821883333334</v>
      </c>
      <c r="E93" s="40">
        <f t="shared" si="20"/>
        <v>27.565818492063492</v>
      </c>
      <c r="F93" s="41">
        <v>6</v>
      </c>
      <c r="G93" s="41" t="s">
        <v>41</v>
      </c>
      <c r="H93" s="41" t="s">
        <v>13</v>
      </c>
      <c r="I93" s="42" t="s">
        <v>43</v>
      </c>
      <c r="J93" s="42" t="s">
        <v>43</v>
      </c>
      <c r="K93" s="43" t="s">
        <v>44</v>
      </c>
      <c r="L93" s="42"/>
      <c r="M93" s="14"/>
      <c r="N93" s="14"/>
      <c r="O93" s="14"/>
      <c r="P93" s="14"/>
      <c r="Q93" s="14"/>
      <c r="R93" s="14"/>
      <c r="S93" s="14"/>
      <c r="T93" s="14" t="s">
        <v>11</v>
      </c>
      <c r="U93" s="14" t="s">
        <v>11</v>
      </c>
      <c r="V93" s="41" t="s">
        <v>44</v>
      </c>
      <c r="W93" s="41" t="s">
        <v>58</v>
      </c>
      <c r="X93" s="41"/>
      <c r="Y93" s="47"/>
    </row>
    <row r="94" spans="1:25" s="15" customFormat="1" ht="42" customHeight="1" hidden="1">
      <c r="A94" s="12">
        <v>97</v>
      </c>
      <c r="B94" s="13" t="s">
        <v>227</v>
      </c>
      <c r="C94" s="13" t="s">
        <v>228</v>
      </c>
      <c r="D94" s="40">
        <v>2081.59108</v>
      </c>
      <c r="E94" s="40">
        <f t="shared" si="20"/>
        <v>99.12338476190477</v>
      </c>
      <c r="F94" s="41">
        <v>3</v>
      </c>
      <c r="G94" s="41"/>
      <c r="H94" s="41" t="s">
        <v>83</v>
      </c>
      <c r="I94" s="42" t="s">
        <v>43</v>
      </c>
      <c r="J94" s="42" t="s">
        <v>43</v>
      </c>
      <c r="K94" s="43" t="s">
        <v>44</v>
      </c>
      <c r="L94" s="42"/>
      <c r="M94" s="14"/>
      <c r="N94" s="14"/>
      <c r="O94" s="14"/>
      <c r="P94" s="14"/>
      <c r="Q94" s="14"/>
      <c r="R94" s="14"/>
      <c r="S94" s="14"/>
      <c r="T94" s="14" t="s">
        <v>11</v>
      </c>
      <c r="U94" s="14" t="s">
        <v>11</v>
      </c>
      <c r="V94" s="83" t="s">
        <v>229</v>
      </c>
      <c r="W94" s="83" t="s">
        <v>230</v>
      </c>
      <c r="X94" s="41"/>
      <c r="Y94" s="47"/>
    </row>
    <row r="95" spans="1:25" s="15" customFormat="1" ht="42" customHeight="1">
      <c r="A95" s="12">
        <v>98</v>
      </c>
      <c r="B95" s="13" t="s">
        <v>231</v>
      </c>
      <c r="C95" s="13" t="s">
        <v>146</v>
      </c>
      <c r="D95" s="40">
        <v>485.714565</v>
      </c>
      <c r="E95" s="40">
        <f t="shared" si="20"/>
        <v>23.129265</v>
      </c>
      <c r="F95" s="41">
        <v>6</v>
      </c>
      <c r="G95" s="41" t="s">
        <v>41</v>
      </c>
      <c r="H95" s="41" t="s">
        <v>13</v>
      </c>
      <c r="I95" s="42" t="s">
        <v>43</v>
      </c>
      <c r="J95" s="42" t="s">
        <v>43</v>
      </c>
      <c r="K95" s="43" t="s">
        <v>44</v>
      </c>
      <c r="L95" s="42"/>
      <c r="M95" s="14"/>
      <c r="N95" s="14"/>
      <c r="O95" s="14"/>
      <c r="P95" s="14"/>
      <c r="Q95" s="14"/>
      <c r="R95" s="14"/>
      <c r="S95" s="14"/>
      <c r="T95" s="14" t="s">
        <v>232</v>
      </c>
      <c r="U95" s="14" t="s">
        <v>232</v>
      </c>
      <c r="V95" s="44"/>
      <c r="W95" s="41" t="s">
        <v>47</v>
      </c>
      <c r="X95" s="71"/>
      <c r="Y95" s="53"/>
    </row>
    <row r="96" spans="1:25" s="15" customFormat="1" ht="42" customHeight="1" hidden="1">
      <c r="A96" s="12">
        <v>99</v>
      </c>
      <c r="B96" s="13" t="s">
        <v>233</v>
      </c>
      <c r="C96" s="13" t="s">
        <v>89</v>
      </c>
      <c r="D96" s="40">
        <v>739.9375775</v>
      </c>
      <c r="E96" s="40">
        <f t="shared" si="20"/>
        <v>35.235122738095235</v>
      </c>
      <c r="F96" s="41">
        <v>6</v>
      </c>
      <c r="G96" s="41" t="s">
        <v>41</v>
      </c>
      <c r="H96" s="41" t="s">
        <v>61</v>
      </c>
      <c r="I96" s="42" t="s">
        <v>43</v>
      </c>
      <c r="J96" s="42" t="s">
        <v>43</v>
      </c>
      <c r="K96" s="43" t="s">
        <v>44</v>
      </c>
      <c r="L96" s="42"/>
      <c r="M96" s="14"/>
      <c r="N96" s="14"/>
      <c r="O96" s="14"/>
      <c r="P96" s="14"/>
      <c r="Q96" s="14"/>
      <c r="R96" s="14"/>
      <c r="S96" s="14"/>
      <c r="T96" s="14" t="s">
        <v>11</v>
      </c>
      <c r="U96" s="14" t="s">
        <v>11</v>
      </c>
      <c r="V96" s="44" t="s">
        <v>234</v>
      </c>
      <c r="W96" s="41" t="s">
        <v>58</v>
      </c>
      <c r="X96" s="84"/>
      <c r="Y96" s="47"/>
    </row>
    <row r="97" spans="1:25" s="15" customFormat="1" ht="42" customHeight="1" hidden="1">
      <c r="A97" s="12">
        <v>100</v>
      </c>
      <c r="B97" s="13" t="s">
        <v>235</v>
      </c>
      <c r="C97" s="13" t="s">
        <v>57</v>
      </c>
      <c r="D97" s="40">
        <v>2400</v>
      </c>
      <c r="E97" s="40">
        <f>D97/30</f>
        <v>80</v>
      </c>
      <c r="F97" s="41">
        <v>3</v>
      </c>
      <c r="G97" s="41"/>
      <c r="H97" s="41" t="s">
        <v>236</v>
      </c>
      <c r="I97" s="41" t="s">
        <v>237</v>
      </c>
      <c r="J97" s="41" t="s">
        <v>237</v>
      </c>
      <c r="K97" s="41" t="s">
        <v>54</v>
      </c>
      <c r="L97" s="42" t="s">
        <v>55</v>
      </c>
      <c r="M97" s="16"/>
      <c r="N97" s="16"/>
      <c r="O97" s="14"/>
      <c r="P97" s="16"/>
      <c r="Q97" s="16"/>
      <c r="R97" s="16"/>
      <c r="S97" s="16"/>
      <c r="T97" s="16" t="s">
        <v>160</v>
      </c>
      <c r="U97" s="16" t="s">
        <v>160</v>
      </c>
      <c r="V97" s="44"/>
      <c r="W97" s="41" t="s">
        <v>238</v>
      </c>
      <c r="X97" s="41" t="s">
        <v>52</v>
      </c>
      <c r="Y97" s="53"/>
    </row>
    <row r="98" spans="1:25" s="15" customFormat="1" ht="42" customHeight="1" hidden="1">
      <c r="A98" s="12">
        <v>101</v>
      </c>
      <c r="B98" s="13" t="s">
        <v>239</v>
      </c>
      <c r="C98" s="13" t="s">
        <v>240</v>
      </c>
      <c r="D98" s="40"/>
      <c r="E98" s="40"/>
      <c r="F98" s="41"/>
      <c r="G98" s="41"/>
      <c r="H98" s="41" t="s">
        <v>241</v>
      </c>
      <c r="I98" s="41" t="s">
        <v>241</v>
      </c>
      <c r="J98" s="41" t="s">
        <v>241</v>
      </c>
      <c r="K98" s="41" t="s">
        <v>242</v>
      </c>
      <c r="L98" s="42" t="s">
        <v>55</v>
      </c>
      <c r="M98" s="14"/>
      <c r="N98" s="14"/>
      <c r="O98" s="14"/>
      <c r="P98" s="14"/>
      <c r="Q98" s="14"/>
      <c r="R98" s="14"/>
      <c r="S98" s="14"/>
      <c r="T98" s="14" t="s">
        <v>241</v>
      </c>
      <c r="U98" s="14" t="s">
        <v>241</v>
      </c>
      <c r="V98" s="44" t="s">
        <v>105</v>
      </c>
      <c r="W98" s="41" t="s">
        <v>58</v>
      </c>
      <c r="X98" s="71"/>
      <c r="Y98" s="53"/>
    </row>
    <row r="99" spans="1:59" s="19" customFormat="1" ht="42" customHeight="1" hidden="1">
      <c r="A99" s="12">
        <v>102</v>
      </c>
      <c r="B99" s="13" t="s">
        <v>243</v>
      </c>
      <c r="C99" s="13" t="s">
        <v>98</v>
      </c>
      <c r="D99" s="40">
        <v>2485.1089758333333</v>
      </c>
      <c r="E99" s="40">
        <f aca="true" t="shared" si="21" ref="E99:E100">D99/30</f>
        <v>82.83696586111111</v>
      </c>
      <c r="F99" s="41">
        <v>3</v>
      </c>
      <c r="G99" s="41"/>
      <c r="H99" s="41" t="s">
        <v>18</v>
      </c>
      <c r="I99" s="41" t="s">
        <v>18</v>
      </c>
      <c r="J99" s="41" t="s">
        <v>13</v>
      </c>
      <c r="K99" s="70" t="s">
        <v>96</v>
      </c>
      <c r="L99" s="42"/>
      <c r="M99" s="14"/>
      <c r="N99" s="14"/>
      <c r="O99" s="14"/>
      <c r="P99" s="14"/>
      <c r="Q99" s="14"/>
      <c r="R99" s="14"/>
      <c r="S99" s="14"/>
      <c r="T99" s="16" t="s">
        <v>18</v>
      </c>
      <c r="U99" s="16" t="s">
        <v>18</v>
      </c>
      <c r="V99" s="44"/>
      <c r="W99" s="41" t="s">
        <v>47</v>
      </c>
      <c r="X99" s="85"/>
      <c r="Y99" s="47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spans="1:25" s="15" customFormat="1" ht="42" customHeight="1" hidden="1">
      <c r="A100" s="12">
        <v>103</v>
      </c>
      <c r="B100" s="13" t="s">
        <v>244</v>
      </c>
      <c r="C100" s="13" t="s">
        <v>60</v>
      </c>
      <c r="D100" s="40">
        <v>5678.584449166666</v>
      </c>
      <c r="E100" s="40">
        <f t="shared" si="21"/>
        <v>189.2861483055555</v>
      </c>
      <c r="F100" s="41">
        <v>1</v>
      </c>
      <c r="G100" s="41"/>
      <c r="H100" s="41" t="s">
        <v>119</v>
      </c>
      <c r="I100" s="41" t="s">
        <v>18</v>
      </c>
      <c r="J100" s="41" t="s">
        <v>18</v>
      </c>
      <c r="K100" s="41" t="s">
        <v>54</v>
      </c>
      <c r="L100" s="42"/>
      <c r="M100" s="14"/>
      <c r="N100" s="14"/>
      <c r="O100" s="14"/>
      <c r="P100" s="14"/>
      <c r="Q100" s="14"/>
      <c r="R100" s="14"/>
      <c r="S100" s="14"/>
      <c r="T100" s="14" t="s">
        <v>119</v>
      </c>
      <c r="U100" s="14" t="s">
        <v>119</v>
      </c>
      <c r="V100" s="44" t="s">
        <v>105</v>
      </c>
      <c r="W100" s="41"/>
      <c r="X100" s="71"/>
      <c r="Y100" s="53"/>
    </row>
    <row r="101" spans="1:25" s="15" customFormat="1" ht="42" customHeight="1">
      <c r="A101" s="12">
        <v>104</v>
      </c>
      <c r="B101" s="13" t="s">
        <v>245</v>
      </c>
      <c r="C101" s="13" t="s">
        <v>246</v>
      </c>
      <c r="D101" s="40"/>
      <c r="E101" s="40"/>
      <c r="F101" s="41"/>
      <c r="G101" s="41"/>
      <c r="H101" s="41" t="s">
        <v>42</v>
      </c>
      <c r="I101" s="42" t="s">
        <v>247</v>
      </c>
      <c r="J101" s="42" t="s">
        <v>43</v>
      </c>
      <c r="K101" s="41"/>
      <c r="L101" s="42"/>
      <c r="M101" s="14"/>
      <c r="N101" s="14"/>
      <c r="O101" s="16"/>
      <c r="P101" s="16"/>
      <c r="Q101" s="16"/>
      <c r="R101" s="16"/>
      <c r="S101" s="16"/>
      <c r="T101" s="16" t="s">
        <v>61</v>
      </c>
      <c r="U101" s="16" t="s">
        <v>61</v>
      </c>
      <c r="V101" s="44"/>
      <c r="W101" s="41" t="s">
        <v>47</v>
      </c>
      <c r="X101" s="71"/>
      <c r="Y101" s="53"/>
    </row>
    <row r="102" spans="1:25" s="15" customFormat="1" ht="42" customHeight="1" hidden="1">
      <c r="A102" s="12">
        <v>105</v>
      </c>
      <c r="B102" s="13" t="s">
        <v>248</v>
      </c>
      <c r="C102" s="13" t="s">
        <v>118</v>
      </c>
      <c r="D102" s="40">
        <v>5441.996654166667</v>
      </c>
      <c r="E102" s="40">
        <f>D102/30</f>
        <v>181.39988847222224</v>
      </c>
      <c r="F102" s="41">
        <v>1</v>
      </c>
      <c r="G102" s="41"/>
      <c r="H102" s="41" t="s">
        <v>20</v>
      </c>
      <c r="I102" s="41" t="s">
        <v>20</v>
      </c>
      <c r="J102" s="41" t="s">
        <v>20</v>
      </c>
      <c r="K102" s="41" t="s">
        <v>54</v>
      </c>
      <c r="L102" s="42"/>
      <c r="M102" s="16"/>
      <c r="N102" s="14"/>
      <c r="O102" s="16"/>
      <c r="P102" s="16"/>
      <c r="Q102" s="16"/>
      <c r="R102" s="16"/>
      <c r="S102" s="16"/>
      <c r="T102" s="16" t="s">
        <v>20</v>
      </c>
      <c r="U102" s="16" t="s">
        <v>20</v>
      </c>
      <c r="V102" s="44"/>
      <c r="W102" s="41" t="s">
        <v>47</v>
      </c>
      <c r="X102" s="41"/>
      <c r="Y102" s="53"/>
    </row>
    <row r="103" spans="1:25" s="15" customFormat="1" ht="42" customHeight="1" hidden="1">
      <c r="A103" s="12">
        <v>106</v>
      </c>
      <c r="B103" s="13" t="s">
        <v>249</v>
      </c>
      <c r="C103" s="13" t="s">
        <v>98</v>
      </c>
      <c r="D103" s="40">
        <v>1780</v>
      </c>
      <c r="E103" s="40"/>
      <c r="F103" s="41"/>
      <c r="G103" s="41"/>
      <c r="H103" s="41" t="s">
        <v>18</v>
      </c>
      <c r="I103" s="41" t="s">
        <v>18</v>
      </c>
      <c r="J103" s="41" t="s">
        <v>18</v>
      </c>
      <c r="K103" s="41" t="s">
        <v>242</v>
      </c>
      <c r="L103" s="42" t="s">
        <v>55</v>
      </c>
      <c r="M103" s="14"/>
      <c r="N103" s="14"/>
      <c r="O103" s="14"/>
      <c r="P103" s="14"/>
      <c r="Q103" s="14"/>
      <c r="R103" s="14"/>
      <c r="S103" s="14"/>
      <c r="T103" s="16" t="s">
        <v>18</v>
      </c>
      <c r="U103" s="16" t="s">
        <v>18</v>
      </c>
      <c r="V103" s="44"/>
      <c r="W103" s="41" t="s">
        <v>47</v>
      </c>
      <c r="X103" s="85"/>
      <c r="Y103" s="47"/>
    </row>
    <row r="104" spans="1:25" s="15" customFormat="1" ht="42" customHeight="1" hidden="1">
      <c r="A104" s="12">
        <v>107</v>
      </c>
      <c r="B104" s="13" t="s">
        <v>250</v>
      </c>
      <c r="C104" s="13" t="s">
        <v>40</v>
      </c>
      <c r="D104" s="40">
        <v>1590.7234316666666</v>
      </c>
      <c r="E104" s="40">
        <f aca="true" t="shared" si="22" ref="E104:E105">D104/21</f>
        <v>75.74873484126984</v>
      </c>
      <c r="F104" s="41">
        <v>3</v>
      </c>
      <c r="G104" s="41" t="s">
        <v>41</v>
      </c>
      <c r="H104" s="41" t="s">
        <v>42</v>
      </c>
      <c r="I104" s="42" t="s">
        <v>43</v>
      </c>
      <c r="J104" s="42" t="s">
        <v>43</v>
      </c>
      <c r="K104" s="43" t="s">
        <v>44</v>
      </c>
      <c r="L104" s="42"/>
      <c r="M104" s="14"/>
      <c r="N104" s="14"/>
      <c r="O104" s="14"/>
      <c r="P104" s="14"/>
      <c r="Q104" s="14"/>
      <c r="R104" s="14"/>
      <c r="S104" s="14"/>
      <c r="T104" s="14" t="s">
        <v>11</v>
      </c>
      <c r="U104" s="14" t="s">
        <v>11</v>
      </c>
      <c r="V104" s="44" t="s">
        <v>251</v>
      </c>
      <c r="W104" s="41" t="s">
        <v>58</v>
      </c>
      <c r="X104" s="41"/>
      <c r="Y104" s="47"/>
    </row>
    <row r="105" spans="1:25" s="15" customFormat="1" ht="42" customHeight="1">
      <c r="A105" s="12">
        <v>108</v>
      </c>
      <c r="B105" s="13" t="s">
        <v>252</v>
      </c>
      <c r="C105" s="13" t="s">
        <v>253</v>
      </c>
      <c r="D105" s="40">
        <v>258.76850916666666</v>
      </c>
      <c r="E105" s="40">
        <f t="shared" si="22"/>
        <v>12.32230996031746</v>
      </c>
      <c r="F105" s="41">
        <v>6</v>
      </c>
      <c r="G105" s="41"/>
      <c r="H105" s="41" t="s">
        <v>254</v>
      </c>
      <c r="I105" s="42" t="s">
        <v>43</v>
      </c>
      <c r="J105" s="42" t="s">
        <v>43</v>
      </c>
      <c r="K105" s="42" t="s">
        <v>161</v>
      </c>
      <c r="L105" s="42"/>
      <c r="M105" s="14"/>
      <c r="N105" s="14"/>
      <c r="O105" s="16"/>
      <c r="P105" s="14"/>
      <c r="Q105" s="14"/>
      <c r="R105" s="16"/>
      <c r="S105" s="14"/>
      <c r="T105" s="14" t="s">
        <v>11</v>
      </c>
      <c r="U105" s="16" t="s">
        <v>11</v>
      </c>
      <c r="V105" s="44"/>
      <c r="W105" s="41"/>
      <c r="X105" s="41"/>
      <c r="Y105" s="47"/>
    </row>
    <row r="106" spans="1:59" s="21" customFormat="1" ht="42" customHeight="1" hidden="1">
      <c r="A106" s="17">
        <v>110</v>
      </c>
      <c r="B106" s="2" t="s">
        <v>255</v>
      </c>
      <c r="C106" s="2" t="s">
        <v>89</v>
      </c>
      <c r="D106" s="48">
        <v>1546.5442633333332</v>
      </c>
      <c r="E106" s="48">
        <f>D106/30</f>
        <v>51.55147544444444</v>
      </c>
      <c r="F106" s="28">
        <v>3</v>
      </c>
      <c r="G106" s="28"/>
      <c r="H106" s="28" t="s">
        <v>256</v>
      </c>
      <c r="I106" s="28" t="s">
        <v>256</v>
      </c>
      <c r="J106" s="28" t="s">
        <v>256</v>
      </c>
      <c r="K106" s="49" t="s">
        <v>161</v>
      </c>
      <c r="L106" s="49" t="s">
        <v>55</v>
      </c>
      <c r="M106" s="20"/>
      <c r="N106" s="20"/>
      <c r="O106" s="20"/>
      <c r="P106" s="20"/>
      <c r="Q106" s="20"/>
      <c r="R106" s="20"/>
      <c r="S106" s="20"/>
      <c r="T106" s="20" t="s">
        <v>256</v>
      </c>
      <c r="U106" s="20" t="s">
        <v>256</v>
      </c>
      <c r="V106" s="86" t="s">
        <v>105</v>
      </c>
      <c r="W106" s="28" t="s">
        <v>58</v>
      </c>
      <c r="X106" s="87"/>
      <c r="Y106" s="52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  <row r="107" spans="1:25" s="15" customFormat="1" ht="42" customHeight="1" hidden="1">
      <c r="A107" s="12">
        <v>111</v>
      </c>
      <c r="B107" s="79" t="s">
        <v>257</v>
      </c>
      <c r="C107" s="79" t="s">
        <v>258</v>
      </c>
      <c r="D107" s="40">
        <v>2859.995202489167</v>
      </c>
      <c r="E107" s="80">
        <f aca="true" t="shared" si="23" ref="E107:E108">D107/26</f>
        <v>109.99981548035257</v>
      </c>
      <c r="F107" s="81">
        <v>3</v>
      </c>
      <c r="G107" s="81"/>
      <c r="H107" s="81" t="s">
        <v>42</v>
      </c>
      <c r="I107" s="41" t="s">
        <v>13</v>
      </c>
      <c r="J107" s="41" t="s">
        <v>13</v>
      </c>
      <c r="K107" s="70" t="s">
        <v>96</v>
      </c>
      <c r="L107" s="42"/>
      <c r="M107" s="14"/>
      <c r="N107" s="14"/>
      <c r="O107" s="14"/>
      <c r="P107" s="14"/>
      <c r="Q107" s="14"/>
      <c r="R107" s="14"/>
      <c r="S107" s="14"/>
      <c r="T107" s="14" t="s">
        <v>42</v>
      </c>
      <c r="U107" s="14" t="s">
        <v>42</v>
      </c>
      <c r="V107" s="44" t="s">
        <v>105</v>
      </c>
      <c r="W107" s="41"/>
      <c r="X107" s="41"/>
      <c r="Y107" s="47"/>
    </row>
    <row r="108" spans="1:25" s="15" customFormat="1" ht="42" customHeight="1" hidden="1">
      <c r="A108" s="12">
        <v>112</v>
      </c>
      <c r="B108" s="13" t="s">
        <v>259</v>
      </c>
      <c r="C108" s="13" t="s">
        <v>95</v>
      </c>
      <c r="D108" s="40">
        <v>502.50186083333324</v>
      </c>
      <c r="E108" s="40">
        <f t="shared" si="23"/>
        <v>19.326994647435892</v>
      </c>
      <c r="F108" s="41">
        <v>6</v>
      </c>
      <c r="G108" s="41" t="s">
        <v>41</v>
      </c>
      <c r="H108" s="41" t="s">
        <v>13</v>
      </c>
      <c r="I108" s="42" t="s">
        <v>43</v>
      </c>
      <c r="J108" s="42" t="s">
        <v>43</v>
      </c>
      <c r="K108" s="88"/>
      <c r="L108" s="42"/>
      <c r="M108" s="14"/>
      <c r="N108" s="14"/>
      <c r="O108" s="14"/>
      <c r="P108" s="14"/>
      <c r="Q108" s="14"/>
      <c r="R108" s="14"/>
      <c r="S108" s="14"/>
      <c r="T108" s="14" t="s">
        <v>11</v>
      </c>
      <c r="U108" s="14" t="s">
        <v>11</v>
      </c>
      <c r="V108" s="44"/>
      <c r="W108" s="41" t="s">
        <v>58</v>
      </c>
      <c r="X108" s="41"/>
      <c r="Y108" s="47"/>
    </row>
    <row r="109" spans="1:25" s="15" customFormat="1" ht="42" customHeight="1" hidden="1">
      <c r="A109" s="12">
        <v>113</v>
      </c>
      <c r="B109" s="13" t="s">
        <v>260</v>
      </c>
      <c r="C109" s="13" t="s">
        <v>69</v>
      </c>
      <c r="D109" s="40">
        <v>289.06294916666667</v>
      </c>
      <c r="E109" s="40">
        <f aca="true" t="shared" si="24" ref="E109:E112">D109/21</f>
        <v>13.764902341269842</v>
      </c>
      <c r="F109" s="41">
        <v>6</v>
      </c>
      <c r="G109" s="41"/>
      <c r="H109" s="41" t="s">
        <v>13</v>
      </c>
      <c r="I109" s="42" t="s">
        <v>43</v>
      </c>
      <c r="J109" s="42" t="s">
        <v>43</v>
      </c>
      <c r="K109" s="42" t="s">
        <v>261</v>
      </c>
      <c r="L109" s="42"/>
      <c r="M109" s="14"/>
      <c r="N109" s="14"/>
      <c r="O109" s="14"/>
      <c r="P109" s="14"/>
      <c r="Q109" s="14"/>
      <c r="R109" s="14"/>
      <c r="S109" s="14"/>
      <c r="T109" s="14" t="s">
        <v>11</v>
      </c>
      <c r="U109" s="14" t="s">
        <v>11</v>
      </c>
      <c r="V109" s="44" t="s">
        <v>262</v>
      </c>
      <c r="W109" s="41"/>
      <c r="X109" s="41"/>
      <c r="Y109" s="47"/>
    </row>
    <row r="110" spans="1:25" s="15" customFormat="1" ht="42" customHeight="1" hidden="1">
      <c r="A110" s="12">
        <v>114</v>
      </c>
      <c r="B110" s="13" t="s">
        <v>263</v>
      </c>
      <c r="C110" s="13" t="s">
        <v>264</v>
      </c>
      <c r="D110" s="40">
        <v>502.1897125</v>
      </c>
      <c r="E110" s="40">
        <f t="shared" si="24"/>
        <v>23.91379583333333</v>
      </c>
      <c r="F110" s="41">
        <v>6</v>
      </c>
      <c r="G110" s="41" t="s">
        <v>41</v>
      </c>
      <c r="H110" s="41" t="s">
        <v>13</v>
      </c>
      <c r="I110" s="42" t="s">
        <v>43</v>
      </c>
      <c r="J110" s="42" t="s">
        <v>43</v>
      </c>
      <c r="K110" s="42" t="s">
        <v>161</v>
      </c>
      <c r="L110" s="42"/>
      <c r="M110" s="14"/>
      <c r="N110" s="14"/>
      <c r="O110" s="14"/>
      <c r="P110" s="14"/>
      <c r="Q110" s="14"/>
      <c r="R110" s="14"/>
      <c r="S110" s="14"/>
      <c r="T110" s="20" t="s">
        <v>11</v>
      </c>
      <c r="U110" s="20" t="s">
        <v>11</v>
      </c>
      <c r="V110" s="44"/>
      <c r="W110" s="41" t="s">
        <v>47</v>
      </c>
      <c r="X110" s="41"/>
      <c r="Y110" s="47"/>
    </row>
    <row r="111" spans="1:25" s="15" customFormat="1" ht="42" customHeight="1" hidden="1">
      <c r="A111" s="12">
        <v>115</v>
      </c>
      <c r="B111" s="13" t="s">
        <v>265</v>
      </c>
      <c r="C111" s="13" t="s">
        <v>266</v>
      </c>
      <c r="D111" s="40">
        <v>433.26104625</v>
      </c>
      <c r="E111" s="40">
        <f t="shared" si="24"/>
        <v>20.631478392857144</v>
      </c>
      <c r="F111" s="41">
        <v>6</v>
      </c>
      <c r="G111" s="41"/>
      <c r="H111" s="41" t="s">
        <v>13</v>
      </c>
      <c r="I111" s="42" t="s">
        <v>43</v>
      </c>
      <c r="J111" s="42" t="s">
        <v>43</v>
      </c>
      <c r="K111" s="89" t="s">
        <v>267</v>
      </c>
      <c r="L111" s="42"/>
      <c r="M111" s="14"/>
      <c r="N111" s="14"/>
      <c r="O111" s="14"/>
      <c r="P111" s="14"/>
      <c r="Q111" s="14"/>
      <c r="R111" s="14"/>
      <c r="S111" s="14"/>
      <c r="T111" s="18" t="s">
        <v>268</v>
      </c>
      <c r="U111" s="18" t="s">
        <v>268</v>
      </c>
      <c r="V111" s="50" t="s">
        <v>269</v>
      </c>
      <c r="W111" s="41" t="s">
        <v>270</v>
      </c>
      <c r="X111" s="28" t="s">
        <v>67</v>
      </c>
      <c r="Y111" s="47"/>
    </row>
    <row r="112" spans="1:25" s="15" customFormat="1" ht="42" customHeight="1" hidden="1">
      <c r="A112" s="12">
        <v>116</v>
      </c>
      <c r="B112" s="13" t="s">
        <v>271</v>
      </c>
      <c r="C112" s="13" t="s">
        <v>40</v>
      </c>
      <c r="D112" s="40">
        <v>802.5211525</v>
      </c>
      <c r="E112" s="40">
        <f t="shared" si="24"/>
        <v>38.215292976190476</v>
      </c>
      <c r="F112" s="41">
        <v>4</v>
      </c>
      <c r="G112" s="41"/>
      <c r="H112" s="41" t="s">
        <v>160</v>
      </c>
      <c r="I112" s="42" t="s">
        <v>43</v>
      </c>
      <c r="J112" s="42" t="s">
        <v>43</v>
      </c>
      <c r="K112" s="42" t="s">
        <v>161</v>
      </c>
      <c r="L112" s="42" t="s">
        <v>55</v>
      </c>
      <c r="M112" s="14"/>
      <c r="N112" s="14"/>
      <c r="O112" s="14"/>
      <c r="P112" s="14"/>
      <c r="Q112" s="14"/>
      <c r="R112" s="14"/>
      <c r="S112" s="14"/>
      <c r="T112" s="14" t="s">
        <v>11</v>
      </c>
      <c r="U112" s="14" t="s">
        <v>11</v>
      </c>
      <c r="V112" s="90" t="s">
        <v>272</v>
      </c>
      <c r="W112" s="41" t="s">
        <v>273</v>
      </c>
      <c r="X112" s="41"/>
      <c r="Y112" s="53"/>
    </row>
    <row r="113" spans="1:60" s="19" customFormat="1" ht="42" customHeight="1" hidden="1">
      <c r="A113" s="12">
        <v>117</v>
      </c>
      <c r="B113" s="79" t="s">
        <v>274</v>
      </c>
      <c r="C113" s="13" t="s">
        <v>60</v>
      </c>
      <c r="D113" s="40">
        <v>1138.0587641666666</v>
      </c>
      <c r="E113" s="40">
        <f>D113/30</f>
        <v>37.93529213888889</v>
      </c>
      <c r="F113" s="41">
        <v>3</v>
      </c>
      <c r="G113" s="41"/>
      <c r="H113" s="41" t="s">
        <v>275</v>
      </c>
      <c r="I113" s="41" t="s">
        <v>275</v>
      </c>
      <c r="J113" s="41" t="s">
        <v>275</v>
      </c>
      <c r="K113" s="70" t="s">
        <v>96</v>
      </c>
      <c r="L113" s="42" t="s">
        <v>55</v>
      </c>
      <c r="M113" s="14"/>
      <c r="N113" s="14"/>
      <c r="O113" s="14"/>
      <c r="P113" s="14"/>
      <c r="Q113" s="14"/>
      <c r="R113" s="14"/>
      <c r="S113" s="14"/>
      <c r="T113" s="14" t="s">
        <v>275</v>
      </c>
      <c r="U113" s="14" t="s">
        <v>275</v>
      </c>
      <c r="V113" s="86"/>
      <c r="W113" s="41"/>
      <c r="X113" s="85"/>
      <c r="Y113" s="47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</row>
    <row r="114" spans="1:25" s="15" customFormat="1" ht="42" customHeight="1" hidden="1">
      <c r="A114" s="12">
        <v>118</v>
      </c>
      <c r="B114" s="13" t="s">
        <v>276</v>
      </c>
      <c r="C114" s="13" t="s">
        <v>277</v>
      </c>
      <c r="D114" s="40">
        <v>327.7182475</v>
      </c>
      <c r="E114" s="40">
        <f aca="true" t="shared" si="25" ref="E114:E115">D114/21</f>
        <v>15.605630833333334</v>
      </c>
      <c r="F114" s="41">
        <v>6</v>
      </c>
      <c r="G114" s="41"/>
      <c r="H114" s="41" t="s">
        <v>278</v>
      </c>
      <c r="I114" s="42" t="s">
        <v>43</v>
      </c>
      <c r="J114" s="42" t="s">
        <v>43</v>
      </c>
      <c r="K114" s="42" t="s">
        <v>161</v>
      </c>
      <c r="L114" s="42"/>
      <c r="M114" s="14"/>
      <c r="N114" s="14"/>
      <c r="O114" s="14"/>
      <c r="P114" s="14"/>
      <c r="Q114" s="14"/>
      <c r="R114" s="14"/>
      <c r="S114" s="14"/>
      <c r="T114" s="14" t="s">
        <v>11</v>
      </c>
      <c r="U114" s="14" t="s">
        <v>11</v>
      </c>
      <c r="V114" s="44" t="s">
        <v>279</v>
      </c>
      <c r="W114" s="41" t="s">
        <v>58</v>
      </c>
      <c r="X114" s="41"/>
      <c r="Y114" s="47"/>
    </row>
    <row r="115" spans="1:25" s="15" customFormat="1" ht="42" customHeight="1" hidden="1">
      <c r="A115" s="12">
        <v>119</v>
      </c>
      <c r="B115" s="13" t="s">
        <v>280</v>
      </c>
      <c r="C115" s="13" t="s">
        <v>240</v>
      </c>
      <c r="D115" s="40">
        <v>283.18484166666667</v>
      </c>
      <c r="E115" s="40">
        <f t="shared" si="25"/>
        <v>13.48499246031746</v>
      </c>
      <c r="F115" s="41">
        <v>6</v>
      </c>
      <c r="G115" s="41" t="s">
        <v>41</v>
      </c>
      <c r="H115" s="41" t="s">
        <v>13</v>
      </c>
      <c r="I115" s="42" t="s">
        <v>43</v>
      </c>
      <c r="J115" s="42" t="s">
        <v>43</v>
      </c>
      <c r="K115" s="42" t="s">
        <v>161</v>
      </c>
      <c r="L115" s="42"/>
      <c r="M115" s="14"/>
      <c r="N115" s="14"/>
      <c r="O115" s="14"/>
      <c r="P115" s="14"/>
      <c r="Q115" s="14"/>
      <c r="R115" s="14"/>
      <c r="S115" s="14"/>
      <c r="T115" s="14" t="s">
        <v>11</v>
      </c>
      <c r="U115" s="14" t="s">
        <v>11</v>
      </c>
      <c r="V115" s="44" t="s">
        <v>281</v>
      </c>
      <c r="W115" s="41"/>
      <c r="X115" s="71"/>
      <c r="Y115" s="53"/>
    </row>
    <row r="116" spans="1:60" s="19" customFormat="1" ht="42" customHeight="1" hidden="1">
      <c r="A116" s="12">
        <v>120</v>
      </c>
      <c r="B116" s="13" t="s">
        <v>282</v>
      </c>
      <c r="C116" s="13" t="s">
        <v>182</v>
      </c>
      <c r="D116" s="40">
        <v>6611.021365</v>
      </c>
      <c r="E116" s="40">
        <f>D116/30</f>
        <v>220.36737883333333</v>
      </c>
      <c r="F116" s="41">
        <v>1</v>
      </c>
      <c r="G116" s="41"/>
      <c r="H116" s="41" t="s">
        <v>119</v>
      </c>
      <c r="I116" s="41" t="s">
        <v>18</v>
      </c>
      <c r="J116" s="41" t="s">
        <v>18</v>
      </c>
      <c r="K116" s="41" t="s">
        <v>54</v>
      </c>
      <c r="L116" s="42"/>
      <c r="M116" s="14"/>
      <c r="N116" s="14"/>
      <c r="O116" s="14"/>
      <c r="P116" s="14"/>
      <c r="Q116" s="14"/>
      <c r="R116" s="14"/>
      <c r="S116" s="14"/>
      <c r="T116" s="14" t="s">
        <v>119</v>
      </c>
      <c r="U116" s="14" t="s">
        <v>119</v>
      </c>
      <c r="V116" s="44"/>
      <c r="W116" s="41" t="s">
        <v>58</v>
      </c>
      <c r="X116" s="85"/>
      <c r="Y116" s="53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</row>
    <row r="117" spans="1:25" s="15" customFormat="1" ht="42" customHeight="1" hidden="1">
      <c r="A117" s="12">
        <v>121</v>
      </c>
      <c r="B117" s="13" t="s">
        <v>283</v>
      </c>
      <c r="C117" s="13" t="s">
        <v>53</v>
      </c>
      <c r="D117" s="40">
        <v>911.6325458333336</v>
      </c>
      <c r="E117" s="40">
        <f>D117/26</f>
        <v>35.062790224358984</v>
      </c>
      <c r="F117" s="41">
        <v>4</v>
      </c>
      <c r="G117" s="41"/>
      <c r="H117" s="41" t="s">
        <v>237</v>
      </c>
      <c r="I117" s="42" t="s">
        <v>43</v>
      </c>
      <c r="J117" s="42" t="s">
        <v>43</v>
      </c>
      <c r="K117" s="60"/>
      <c r="L117" s="42"/>
      <c r="M117" s="14"/>
      <c r="N117" s="14"/>
      <c r="O117" s="53"/>
      <c r="P117" s="53"/>
      <c r="Q117" s="53"/>
      <c r="R117" s="53"/>
      <c r="S117" s="53"/>
      <c r="T117" s="16" t="s">
        <v>237</v>
      </c>
      <c r="U117" s="16" t="s">
        <v>237</v>
      </c>
      <c r="V117" s="44"/>
      <c r="W117" s="41" t="s">
        <v>58</v>
      </c>
      <c r="X117" s="75"/>
      <c r="Y117" s="53"/>
    </row>
    <row r="118" spans="1:25" s="15" customFormat="1" ht="42" customHeight="1" hidden="1">
      <c r="A118" s="12">
        <v>122</v>
      </c>
      <c r="B118" s="13" t="s">
        <v>284</v>
      </c>
      <c r="C118" s="13" t="s">
        <v>118</v>
      </c>
      <c r="D118" s="40">
        <v>1490.805725</v>
      </c>
      <c r="E118" s="40">
        <f>D118/30</f>
        <v>49.69352416666666</v>
      </c>
      <c r="F118" s="41">
        <v>3</v>
      </c>
      <c r="G118" s="41"/>
      <c r="H118" s="41" t="s">
        <v>18</v>
      </c>
      <c r="I118" s="41" t="s">
        <v>18</v>
      </c>
      <c r="J118" s="41" t="s">
        <v>18</v>
      </c>
      <c r="K118" s="70"/>
      <c r="L118" s="42"/>
      <c r="M118" s="16"/>
      <c r="N118" s="14"/>
      <c r="O118" s="16"/>
      <c r="P118" s="16"/>
      <c r="Q118" s="16"/>
      <c r="R118" s="16"/>
      <c r="S118" s="16"/>
      <c r="T118" s="16" t="s">
        <v>18</v>
      </c>
      <c r="U118" s="16" t="s">
        <v>18</v>
      </c>
      <c r="V118" s="44"/>
      <c r="W118" s="45" t="s">
        <v>58</v>
      </c>
      <c r="X118" s="41"/>
      <c r="Y118" s="47"/>
    </row>
    <row r="119" spans="1:25" s="15" customFormat="1" ht="42" customHeight="1" hidden="1">
      <c r="A119" s="12">
        <v>123</v>
      </c>
      <c r="B119" s="13" t="s">
        <v>285</v>
      </c>
      <c r="C119" s="13" t="s">
        <v>286</v>
      </c>
      <c r="D119" s="40">
        <v>564.55003</v>
      </c>
      <c r="E119" s="40">
        <f>D119/21</f>
        <v>26.883334761904763</v>
      </c>
      <c r="F119" s="41">
        <v>6</v>
      </c>
      <c r="G119" s="41" t="s">
        <v>41</v>
      </c>
      <c r="H119" s="41" t="s">
        <v>287</v>
      </c>
      <c r="I119" s="42" t="s">
        <v>43</v>
      </c>
      <c r="J119" s="42" t="s">
        <v>43</v>
      </c>
      <c r="K119" s="43" t="s">
        <v>44</v>
      </c>
      <c r="L119" s="42"/>
      <c r="M119" s="14"/>
      <c r="N119" s="14"/>
      <c r="O119" s="14"/>
      <c r="P119" s="14"/>
      <c r="Q119" s="14"/>
      <c r="R119" s="14"/>
      <c r="S119" s="14"/>
      <c r="T119" s="14" t="s">
        <v>11</v>
      </c>
      <c r="U119" s="14" t="s">
        <v>11</v>
      </c>
      <c r="V119" s="44" t="s">
        <v>288</v>
      </c>
      <c r="W119" s="45" t="s">
        <v>58</v>
      </c>
      <c r="X119" s="41"/>
      <c r="Y119" s="53"/>
    </row>
    <row r="120" spans="1:69" s="19" customFormat="1" ht="42" customHeight="1" hidden="1">
      <c r="A120" s="12">
        <v>124</v>
      </c>
      <c r="B120" s="13" t="s">
        <v>289</v>
      </c>
      <c r="C120" s="13" t="s">
        <v>98</v>
      </c>
      <c r="D120" s="40">
        <v>1716.7748266666667</v>
      </c>
      <c r="E120" s="40">
        <f aca="true" t="shared" si="26" ref="E120:E121">D120/30</f>
        <v>57.22582755555556</v>
      </c>
      <c r="F120" s="41">
        <v>3</v>
      </c>
      <c r="G120" s="41"/>
      <c r="H120" s="41" t="s">
        <v>20</v>
      </c>
      <c r="I120" s="41" t="s">
        <v>160</v>
      </c>
      <c r="J120" s="41" t="s">
        <v>160</v>
      </c>
      <c r="K120" s="41" t="s">
        <v>54</v>
      </c>
      <c r="L120" s="42"/>
      <c r="M120" s="16"/>
      <c r="N120" s="14"/>
      <c r="O120" s="16"/>
      <c r="P120" s="16"/>
      <c r="Q120" s="16"/>
      <c r="R120" s="16"/>
      <c r="S120" s="16"/>
      <c r="T120" s="16" t="s">
        <v>20</v>
      </c>
      <c r="U120" s="16" t="s">
        <v>20</v>
      </c>
      <c r="V120" s="44"/>
      <c r="W120" s="91" t="s">
        <v>47</v>
      </c>
      <c r="X120" s="84"/>
      <c r="Y120" s="53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</row>
    <row r="121" spans="1:69" s="19" customFormat="1" ht="42" customHeight="1" hidden="1">
      <c r="A121" s="12">
        <v>125</v>
      </c>
      <c r="B121" s="13" t="s">
        <v>290</v>
      </c>
      <c r="C121" s="13" t="s">
        <v>57</v>
      </c>
      <c r="D121" s="40">
        <v>3611.5570641666673</v>
      </c>
      <c r="E121" s="40">
        <f t="shared" si="26"/>
        <v>120.38523547222225</v>
      </c>
      <c r="F121" s="41">
        <v>2</v>
      </c>
      <c r="G121" s="41"/>
      <c r="H121" s="41" t="s">
        <v>18</v>
      </c>
      <c r="I121" s="41" t="s">
        <v>61</v>
      </c>
      <c r="J121" s="41" t="s">
        <v>291</v>
      </c>
      <c r="K121" s="41" t="s">
        <v>54</v>
      </c>
      <c r="L121" s="42" t="s">
        <v>55</v>
      </c>
      <c r="M121" s="16"/>
      <c r="N121" s="14"/>
      <c r="O121" s="16"/>
      <c r="P121" s="16"/>
      <c r="Q121" s="16"/>
      <c r="R121" s="16"/>
      <c r="S121" s="16"/>
      <c r="T121" s="16" t="s">
        <v>18</v>
      </c>
      <c r="U121" s="16" t="s">
        <v>18</v>
      </c>
      <c r="V121" s="44"/>
      <c r="W121" s="45" t="s">
        <v>292</v>
      </c>
      <c r="X121" s="84"/>
      <c r="Y121" s="47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</row>
    <row r="122" spans="1:25" s="15" customFormat="1" ht="42" customHeight="1" hidden="1">
      <c r="A122" s="12">
        <v>126</v>
      </c>
      <c r="B122" s="13" t="s">
        <v>293</v>
      </c>
      <c r="C122" s="13" t="s">
        <v>294</v>
      </c>
      <c r="D122" s="40">
        <v>341.6970391666667</v>
      </c>
      <c r="E122" s="40">
        <f aca="true" t="shared" si="27" ref="E122:E123">D122/21</f>
        <v>16.27128757936508</v>
      </c>
      <c r="F122" s="41">
        <v>6</v>
      </c>
      <c r="G122" s="41" t="s">
        <v>41</v>
      </c>
      <c r="H122" s="41" t="s">
        <v>13</v>
      </c>
      <c r="I122" s="42" t="s">
        <v>43</v>
      </c>
      <c r="J122" s="42" t="s">
        <v>43</v>
      </c>
      <c r="K122" s="43" t="s">
        <v>44</v>
      </c>
      <c r="L122" s="42"/>
      <c r="M122" s="14"/>
      <c r="N122" s="14"/>
      <c r="O122" s="14"/>
      <c r="P122" s="14"/>
      <c r="Q122" s="14"/>
      <c r="R122" s="14"/>
      <c r="S122" s="14"/>
      <c r="T122" s="14" t="s">
        <v>11</v>
      </c>
      <c r="U122" s="14" t="s">
        <v>11</v>
      </c>
      <c r="V122" s="44" t="s">
        <v>295</v>
      </c>
      <c r="W122" s="45"/>
      <c r="X122" s="41"/>
      <c r="Y122" s="47"/>
    </row>
    <row r="123" spans="1:25" s="15" customFormat="1" ht="42" customHeight="1" hidden="1">
      <c r="A123" s="12">
        <v>127</v>
      </c>
      <c r="B123" s="13" t="s">
        <v>296</v>
      </c>
      <c r="C123" s="13" t="s">
        <v>297</v>
      </c>
      <c r="D123" s="40">
        <v>166.5615058333333</v>
      </c>
      <c r="E123" s="40">
        <f t="shared" si="27"/>
        <v>7.9315002777777766</v>
      </c>
      <c r="F123" s="41">
        <v>6</v>
      </c>
      <c r="G123" s="41"/>
      <c r="H123" s="41" t="s">
        <v>298</v>
      </c>
      <c r="I123" s="42" t="s">
        <v>43</v>
      </c>
      <c r="J123" s="42" t="s">
        <v>43</v>
      </c>
      <c r="K123" s="42" t="s">
        <v>161</v>
      </c>
      <c r="L123" s="42"/>
      <c r="M123" s="14"/>
      <c r="N123" s="14"/>
      <c r="O123" s="14"/>
      <c r="P123" s="14"/>
      <c r="Q123" s="14"/>
      <c r="R123" s="14"/>
      <c r="S123" s="14"/>
      <c r="T123" s="14" t="s">
        <v>11</v>
      </c>
      <c r="U123" s="14" t="s">
        <v>11</v>
      </c>
      <c r="V123" s="44" t="s">
        <v>299</v>
      </c>
      <c r="W123" s="45" t="s">
        <v>47</v>
      </c>
      <c r="X123" s="71"/>
      <c r="Y123" s="53"/>
    </row>
    <row r="124" spans="1:25" s="15" customFormat="1" ht="42" customHeight="1" hidden="1">
      <c r="A124" s="12">
        <v>128</v>
      </c>
      <c r="B124" s="13" t="s">
        <v>300</v>
      </c>
      <c r="C124" s="13" t="s">
        <v>118</v>
      </c>
      <c r="D124" s="40">
        <v>3752.1832491666664</v>
      </c>
      <c r="E124" s="40">
        <f>D124/30</f>
        <v>125.07277497222222</v>
      </c>
      <c r="F124" s="41">
        <v>2</v>
      </c>
      <c r="G124" s="41"/>
      <c r="H124" s="41" t="s">
        <v>18</v>
      </c>
      <c r="I124" s="41" t="s">
        <v>18</v>
      </c>
      <c r="J124" s="41" t="s">
        <v>18</v>
      </c>
      <c r="K124" s="41" t="s">
        <v>54</v>
      </c>
      <c r="L124" s="42" t="s">
        <v>55</v>
      </c>
      <c r="M124" s="16"/>
      <c r="N124" s="14"/>
      <c r="O124" s="16"/>
      <c r="P124" s="16"/>
      <c r="Q124" s="16"/>
      <c r="R124" s="16"/>
      <c r="S124" s="16"/>
      <c r="T124" s="16" t="s">
        <v>18</v>
      </c>
      <c r="U124" s="16" t="s">
        <v>18</v>
      </c>
      <c r="V124" s="44"/>
      <c r="W124" s="45" t="s">
        <v>47</v>
      </c>
      <c r="X124" s="69"/>
      <c r="Y124" s="47"/>
    </row>
    <row r="125" spans="1:25" s="15" customFormat="1" ht="42" customHeight="1" hidden="1">
      <c r="A125" s="12">
        <v>129</v>
      </c>
      <c r="B125" s="13" t="s">
        <v>301</v>
      </c>
      <c r="C125" s="13" t="s">
        <v>182</v>
      </c>
      <c r="D125" s="40" t="e">
        <f>NA()</f>
        <v>#N/A</v>
      </c>
      <c r="E125" s="40" t="e">
        <f>D125/26</f>
        <v>#N/A</v>
      </c>
      <c r="F125" s="41">
        <v>6</v>
      </c>
      <c r="G125" s="41" t="s">
        <v>41</v>
      </c>
      <c r="H125" s="41" t="s">
        <v>99</v>
      </c>
      <c r="I125" s="41" t="s">
        <v>302</v>
      </c>
      <c r="J125" s="42" t="s">
        <v>43</v>
      </c>
      <c r="K125" s="43" t="s">
        <v>44</v>
      </c>
      <c r="L125" s="42"/>
      <c r="M125" s="14"/>
      <c r="N125" s="14"/>
      <c r="O125" s="14"/>
      <c r="P125" s="14"/>
      <c r="Q125" s="14"/>
      <c r="R125" s="14"/>
      <c r="S125" s="14"/>
      <c r="T125" s="20" t="s">
        <v>99</v>
      </c>
      <c r="U125" s="20" t="s">
        <v>99</v>
      </c>
      <c r="V125" s="44" t="s">
        <v>77</v>
      </c>
      <c r="W125" s="45" t="s">
        <v>303</v>
      </c>
      <c r="X125" s="41"/>
      <c r="Y125" s="53"/>
    </row>
    <row r="126" spans="1:69" s="19" customFormat="1" ht="42" customHeight="1" hidden="1">
      <c r="A126" s="12">
        <v>130</v>
      </c>
      <c r="B126" s="13" t="s">
        <v>304</v>
      </c>
      <c r="C126" s="13" t="s">
        <v>182</v>
      </c>
      <c r="D126" s="40">
        <v>1121.9326958333334</v>
      </c>
      <c r="E126" s="40">
        <f>D126/21</f>
        <v>53.42536646825397</v>
      </c>
      <c r="F126" s="41">
        <v>3</v>
      </c>
      <c r="G126" s="41"/>
      <c r="H126" s="41" t="s">
        <v>187</v>
      </c>
      <c r="I126" s="81" t="s">
        <v>187</v>
      </c>
      <c r="J126" s="81" t="s">
        <v>187</v>
      </c>
      <c r="K126" s="60"/>
      <c r="L126" s="42"/>
      <c r="M126" s="16"/>
      <c r="N126" s="14"/>
      <c r="O126" s="16"/>
      <c r="P126" s="16"/>
      <c r="Q126" s="16"/>
      <c r="R126" s="16"/>
      <c r="S126" s="16"/>
      <c r="T126" s="14" t="s">
        <v>18</v>
      </c>
      <c r="U126" s="14" t="s">
        <v>18</v>
      </c>
      <c r="V126" s="44"/>
      <c r="W126" s="41" t="s">
        <v>58</v>
      </c>
      <c r="X126" s="85"/>
      <c r="Y126" s="47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</row>
    <row r="127" spans="1:25" s="15" customFormat="1" ht="42" customHeight="1" hidden="1">
      <c r="A127" s="12">
        <v>131</v>
      </c>
      <c r="B127" s="79" t="s">
        <v>305</v>
      </c>
      <c r="C127" s="79" t="s">
        <v>53</v>
      </c>
      <c r="D127" s="40">
        <v>5751.0256266666665</v>
      </c>
      <c r="E127" s="80">
        <f aca="true" t="shared" si="28" ref="E127:E131">D127/30</f>
        <v>191.7008542222222</v>
      </c>
      <c r="F127" s="81">
        <v>1</v>
      </c>
      <c r="G127" s="81"/>
      <c r="H127" s="81" t="s">
        <v>306</v>
      </c>
      <c r="I127" s="81" t="s">
        <v>306</v>
      </c>
      <c r="J127" s="81" t="s">
        <v>306</v>
      </c>
      <c r="K127" s="81" t="s">
        <v>54</v>
      </c>
      <c r="L127" s="42"/>
      <c r="M127" s="14"/>
      <c r="N127" s="14"/>
      <c r="O127" s="14"/>
      <c r="P127" s="14"/>
      <c r="Q127" s="14"/>
      <c r="R127" s="14"/>
      <c r="S127" s="14"/>
      <c r="T127" s="14" t="s">
        <v>306</v>
      </c>
      <c r="U127" s="14" t="s">
        <v>306</v>
      </c>
      <c r="V127" s="44"/>
      <c r="W127" s="45" t="s">
        <v>58</v>
      </c>
      <c r="X127" s="69"/>
      <c r="Y127" s="53"/>
    </row>
    <row r="128" spans="1:25" s="21" customFormat="1" ht="42" customHeight="1" hidden="1">
      <c r="A128" s="17">
        <v>132</v>
      </c>
      <c r="B128" s="2" t="s">
        <v>307</v>
      </c>
      <c r="C128" s="2" t="s">
        <v>57</v>
      </c>
      <c r="D128" s="48">
        <v>2116.0925141666667</v>
      </c>
      <c r="E128" s="48">
        <f t="shared" si="28"/>
        <v>70.5364171388889</v>
      </c>
      <c r="F128" s="28">
        <v>3</v>
      </c>
      <c r="G128" s="28"/>
      <c r="H128" s="28" t="s">
        <v>18</v>
      </c>
      <c r="I128" s="28" t="s">
        <v>18</v>
      </c>
      <c r="J128" s="28" t="s">
        <v>42</v>
      </c>
      <c r="K128" s="62" t="s">
        <v>96</v>
      </c>
      <c r="L128" s="49"/>
      <c r="M128" s="20"/>
      <c r="N128" s="20"/>
      <c r="O128" s="20"/>
      <c r="P128" s="20"/>
      <c r="Q128" s="20"/>
      <c r="R128" s="20"/>
      <c r="S128" s="20"/>
      <c r="T128" s="18" t="s">
        <v>18</v>
      </c>
      <c r="U128" s="18" t="s">
        <v>18</v>
      </c>
      <c r="V128" s="50"/>
      <c r="W128" s="28" t="s">
        <v>58</v>
      </c>
      <c r="X128" s="92"/>
      <c r="Y128" s="52"/>
    </row>
    <row r="129" spans="1:69" s="19" customFormat="1" ht="42" customHeight="1" hidden="1">
      <c r="A129" s="12">
        <v>133</v>
      </c>
      <c r="B129" s="13" t="s">
        <v>308</v>
      </c>
      <c r="C129" s="13" t="s">
        <v>53</v>
      </c>
      <c r="D129" s="40">
        <v>2706.301646666667</v>
      </c>
      <c r="E129" s="40">
        <f t="shared" si="28"/>
        <v>90.21005488888889</v>
      </c>
      <c r="F129" s="41">
        <v>3</v>
      </c>
      <c r="G129" s="41"/>
      <c r="H129" s="41" t="s">
        <v>20</v>
      </c>
      <c r="I129" s="41" t="s">
        <v>18</v>
      </c>
      <c r="J129" s="41" t="s">
        <v>18</v>
      </c>
      <c r="K129" s="81" t="s">
        <v>54</v>
      </c>
      <c r="L129" s="42"/>
      <c r="M129" s="14"/>
      <c r="N129" s="14"/>
      <c r="O129" s="14"/>
      <c r="P129" s="14"/>
      <c r="Q129" s="14"/>
      <c r="R129" s="14"/>
      <c r="S129" s="14"/>
      <c r="T129" s="16" t="s">
        <v>20</v>
      </c>
      <c r="U129" s="16" t="s">
        <v>20</v>
      </c>
      <c r="V129" s="44" t="s">
        <v>77</v>
      </c>
      <c r="W129" s="41" t="s">
        <v>47</v>
      </c>
      <c r="X129" s="84"/>
      <c r="Y129" s="53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</row>
    <row r="130" spans="1:25" s="21" customFormat="1" ht="42" customHeight="1" hidden="1">
      <c r="A130" s="17">
        <v>134</v>
      </c>
      <c r="B130" s="2" t="s">
        <v>309</v>
      </c>
      <c r="C130" s="2" t="s">
        <v>69</v>
      </c>
      <c r="D130" s="48">
        <v>3545.0606516666667</v>
      </c>
      <c r="E130" s="48">
        <f t="shared" si="28"/>
        <v>118.1686883888889</v>
      </c>
      <c r="F130" s="28">
        <v>2</v>
      </c>
      <c r="G130" s="28"/>
      <c r="H130" s="54" t="s">
        <v>20</v>
      </c>
      <c r="I130" s="54" t="s">
        <v>18</v>
      </c>
      <c r="J130" s="54" t="s">
        <v>18</v>
      </c>
      <c r="K130" s="54" t="s">
        <v>54</v>
      </c>
      <c r="L130" s="49"/>
      <c r="M130" s="20"/>
      <c r="N130" s="20"/>
      <c r="O130" s="18"/>
      <c r="P130" s="18"/>
      <c r="Q130" s="18"/>
      <c r="R130" s="18"/>
      <c r="S130" s="18"/>
      <c r="T130" s="20" t="s">
        <v>20</v>
      </c>
      <c r="U130" s="20" t="s">
        <v>20</v>
      </c>
      <c r="V130" s="50"/>
      <c r="W130" s="28" t="s">
        <v>47</v>
      </c>
      <c r="X130" s="92"/>
      <c r="Y130" s="52"/>
    </row>
    <row r="131" spans="1:25" s="15" customFormat="1" ht="42" customHeight="1" hidden="1">
      <c r="A131" s="12">
        <v>135</v>
      </c>
      <c r="B131" s="13" t="s">
        <v>310</v>
      </c>
      <c r="C131" s="13" t="s">
        <v>182</v>
      </c>
      <c r="D131" s="40">
        <v>2313.5007091666666</v>
      </c>
      <c r="E131" s="40">
        <f t="shared" si="28"/>
        <v>77.11669030555555</v>
      </c>
      <c r="F131" s="41">
        <v>3</v>
      </c>
      <c r="G131" s="41"/>
      <c r="H131" s="41" t="s">
        <v>42</v>
      </c>
      <c r="I131" s="41" t="s">
        <v>13</v>
      </c>
      <c r="J131" s="41" t="s">
        <v>13</v>
      </c>
      <c r="K131" s="70" t="s">
        <v>96</v>
      </c>
      <c r="L131" s="42"/>
      <c r="M131" s="14"/>
      <c r="N131" s="14"/>
      <c r="O131" s="14"/>
      <c r="P131" s="14"/>
      <c r="Q131" s="14"/>
      <c r="R131" s="14"/>
      <c r="S131" s="14"/>
      <c r="T131" s="20" t="s">
        <v>42</v>
      </c>
      <c r="U131" s="20" t="s">
        <v>42</v>
      </c>
      <c r="V131" s="86"/>
      <c r="W131" s="41" t="s">
        <v>47</v>
      </c>
      <c r="X131" s="41"/>
      <c r="Y131" s="53"/>
    </row>
    <row r="132" spans="1:25" s="15" customFormat="1" ht="42" customHeight="1" hidden="1">
      <c r="A132" s="12">
        <v>136</v>
      </c>
      <c r="B132" s="13" t="s">
        <v>311</v>
      </c>
      <c r="C132" s="13" t="s">
        <v>294</v>
      </c>
      <c r="D132" s="40">
        <v>1311.0719620516668</v>
      </c>
      <c r="E132" s="40">
        <f>D132/26</f>
        <v>50.425844694294874</v>
      </c>
      <c r="F132" s="41">
        <v>3</v>
      </c>
      <c r="G132" s="41"/>
      <c r="H132" s="41" t="s">
        <v>42</v>
      </c>
      <c r="I132" s="41" t="s">
        <v>75</v>
      </c>
      <c r="J132" s="42" t="s">
        <v>43</v>
      </c>
      <c r="K132" s="41" t="s">
        <v>54</v>
      </c>
      <c r="L132" s="42" t="s">
        <v>55</v>
      </c>
      <c r="M132" s="16"/>
      <c r="N132" s="14"/>
      <c r="O132" s="16"/>
      <c r="P132" s="16"/>
      <c r="Q132" s="16"/>
      <c r="R132" s="16"/>
      <c r="S132" s="16"/>
      <c r="T132" s="16" t="s">
        <v>42</v>
      </c>
      <c r="U132" s="16" t="s">
        <v>42</v>
      </c>
      <c r="V132" s="44"/>
      <c r="W132" s="45"/>
      <c r="X132" s="71"/>
      <c r="Y132" s="47"/>
    </row>
    <row r="133" spans="1:69" s="21" customFormat="1" ht="42" customHeight="1" hidden="1">
      <c r="A133" s="17">
        <v>137</v>
      </c>
      <c r="B133" s="2" t="s">
        <v>312</v>
      </c>
      <c r="C133" s="2" t="s">
        <v>40</v>
      </c>
      <c r="D133" s="48">
        <v>3833.9361650000005</v>
      </c>
      <c r="E133" s="48">
        <f aca="true" t="shared" si="29" ref="E133:E135">D133/30</f>
        <v>127.79787216666668</v>
      </c>
      <c r="F133" s="28">
        <v>2</v>
      </c>
      <c r="G133" s="28"/>
      <c r="H133" s="28" t="s">
        <v>119</v>
      </c>
      <c r="I133" s="28" t="s">
        <v>18</v>
      </c>
      <c r="J133" s="28" t="s">
        <v>18</v>
      </c>
      <c r="K133" s="28" t="s">
        <v>54</v>
      </c>
      <c r="L133" s="49"/>
      <c r="M133" s="20"/>
      <c r="N133" s="20"/>
      <c r="O133" s="20"/>
      <c r="P133" s="20"/>
      <c r="Q133" s="20"/>
      <c r="R133" s="20"/>
      <c r="S133" s="20"/>
      <c r="T133" s="20" t="s">
        <v>119</v>
      </c>
      <c r="U133" s="20" t="s">
        <v>119</v>
      </c>
      <c r="V133" s="50" t="s">
        <v>105</v>
      </c>
      <c r="W133" s="64" t="s">
        <v>47</v>
      </c>
      <c r="X133" s="92"/>
      <c r="Y133" s="52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</row>
    <row r="134" spans="1:25" s="15" customFormat="1" ht="42" customHeight="1" hidden="1">
      <c r="A134" s="12">
        <v>138</v>
      </c>
      <c r="B134" s="13" t="s">
        <v>313</v>
      </c>
      <c r="C134" s="13" t="s">
        <v>98</v>
      </c>
      <c r="D134" s="40">
        <v>9091.888395833332</v>
      </c>
      <c r="E134" s="40">
        <f t="shared" si="29"/>
        <v>303.06294652777774</v>
      </c>
      <c r="F134" s="41">
        <v>1</v>
      </c>
      <c r="G134" s="41"/>
      <c r="H134" s="41" t="s">
        <v>314</v>
      </c>
      <c r="I134" s="41" t="s">
        <v>314</v>
      </c>
      <c r="J134" s="41" t="s">
        <v>314</v>
      </c>
      <c r="K134" s="41" t="s">
        <v>54</v>
      </c>
      <c r="L134" s="42"/>
      <c r="M134" s="14"/>
      <c r="N134" s="14"/>
      <c r="O134" s="14"/>
      <c r="P134" s="14"/>
      <c r="Q134" s="14"/>
      <c r="R134" s="14"/>
      <c r="S134" s="14"/>
      <c r="T134" s="16" t="s">
        <v>315</v>
      </c>
      <c r="U134" s="16" t="s">
        <v>315</v>
      </c>
      <c r="V134" s="44"/>
      <c r="W134" s="45" t="s">
        <v>47</v>
      </c>
      <c r="X134" s="41"/>
      <c r="Y134" s="47"/>
    </row>
    <row r="135" spans="1:25" s="15" customFormat="1" ht="42" customHeight="1" hidden="1">
      <c r="A135" s="12">
        <v>139</v>
      </c>
      <c r="B135" s="13" t="s">
        <v>316</v>
      </c>
      <c r="C135" s="13" t="s">
        <v>40</v>
      </c>
      <c r="D135" s="40">
        <v>4388.662446666667</v>
      </c>
      <c r="E135" s="40">
        <f t="shared" si="29"/>
        <v>146.28874822222224</v>
      </c>
      <c r="F135" s="41">
        <v>2</v>
      </c>
      <c r="G135" s="41"/>
      <c r="H135" s="41" t="s">
        <v>18</v>
      </c>
      <c r="I135" s="41" t="s">
        <v>18</v>
      </c>
      <c r="J135" s="41" t="s">
        <v>61</v>
      </c>
      <c r="K135" s="41" t="s">
        <v>54</v>
      </c>
      <c r="L135" s="42"/>
      <c r="M135" s="14"/>
      <c r="N135" s="14"/>
      <c r="O135" s="14"/>
      <c r="P135" s="14"/>
      <c r="Q135" s="14"/>
      <c r="R135" s="14"/>
      <c r="S135" s="14"/>
      <c r="T135" s="14" t="s">
        <v>18</v>
      </c>
      <c r="U135" s="14" t="s">
        <v>18</v>
      </c>
      <c r="V135" s="44" t="s">
        <v>317</v>
      </c>
      <c r="W135" s="45" t="s">
        <v>67</v>
      </c>
      <c r="X135" s="71"/>
      <c r="Y135" s="47"/>
    </row>
    <row r="136" spans="1:25" s="15" customFormat="1" ht="42" customHeight="1" hidden="1">
      <c r="A136" s="12">
        <v>140</v>
      </c>
      <c r="B136" s="13" t="s">
        <v>318</v>
      </c>
      <c r="C136" s="13" t="s">
        <v>213</v>
      </c>
      <c r="D136" s="40">
        <v>1927.6432224999999</v>
      </c>
      <c r="E136" s="40">
        <f aca="true" t="shared" si="30" ref="E136:E137">D136/26</f>
        <v>74.14012394230768</v>
      </c>
      <c r="F136" s="41">
        <v>3</v>
      </c>
      <c r="G136" s="41"/>
      <c r="H136" s="41" t="s">
        <v>42</v>
      </c>
      <c r="I136" s="41" t="s">
        <v>45</v>
      </c>
      <c r="J136" s="81" t="s">
        <v>45</v>
      </c>
      <c r="K136" s="60" t="s">
        <v>76</v>
      </c>
      <c r="L136" s="42" t="s">
        <v>55</v>
      </c>
      <c r="M136" s="14"/>
      <c r="N136" s="14"/>
      <c r="O136" s="14"/>
      <c r="P136" s="14"/>
      <c r="Q136" s="14"/>
      <c r="R136" s="14"/>
      <c r="S136" s="14"/>
      <c r="T136" s="14" t="s">
        <v>193</v>
      </c>
      <c r="U136" s="14" t="s">
        <v>193</v>
      </c>
      <c r="V136" s="44" t="s">
        <v>77</v>
      </c>
      <c r="W136" s="45" t="s">
        <v>58</v>
      </c>
      <c r="X136" s="41"/>
      <c r="Y136" s="53"/>
    </row>
    <row r="137" spans="1:25" s="15" customFormat="1" ht="42" customHeight="1" hidden="1">
      <c r="A137" s="12">
        <v>141</v>
      </c>
      <c r="B137" s="13" t="s">
        <v>319</v>
      </c>
      <c r="C137" s="13" t="s">
        <v>320</v>
      </c>
      <c r="D137" s="40">
        <v>2449.705135</v>
      </c>
      <c r="E137" s="40">
        <f t="shared" si="30"/>
        <v>94.21942826923078</v>
      </c>
      <c r="F137" s="41">
        <v>3</v>
      </c>
      <c r="G137" s="41"/>
      <c r="H137" s="41" t="s">
        <v>42</v>
      </c>
      <c r="I137" s="41" t="s">
        <v>13</v>
      </c>
      <c r="J137" s="41" t="s">
        <v>13</v>
      </c>
      <c r="K137" s="70" t="s">
        <v>96</v>
      </c>
      <c r="L137" s="42"/>
      <c r="M137" s="16"/>
      <c r="N137" s="14"/>
      <c r="O137" s="16"/>
      <c r="P137" s="16"/>
      <c r="Q137" s="16"/>
      <c r="R137" s="16"/>
      <c r="S137" s="16"/>
      <c r="T137" s="16" t="s">
        <v>42</v>
      </c>
      <c r="U137" s="16" t="s">
        <v>42</v>
      </c>
      <c r="V137" s="44"/>
      <c r="W137" s="45" t="s">
        <v>47</v>
      </c>
      <c r="X137" s="41"/>
      <c r="Y137" s="53"/>
    </row>
    <row r="138" spans="1:62" s="19" customFormat="1" ht="42" customHeight="1" hidden="1">
      <c r="A138" s="12">
        <v>142</v>
      </c>
      <c r="B138" s="13" t="s">
        <v>321</v>
      </c>
      <c r="C138" s="13" t="s">
        <v>57</v>
      </c>
      <c r="D138" s="40">
        <v>3900.6431741666674</v>
      </c>
      <c r="E138" s="40">
        <f>D138/30</f>
        <v>130.02143913888892</v>
      </c>
      <c r="F138" s="41">
        <v>2</v>
      </c>
      <c r="G138" s="41"/>
      <c r="H138" s="41" t="s">
        <v>18</v>
      </c>
      <c r="I138" s="41" t="s">
        <v>18</v>
      </c>
      <c r="J138" s="41" t="s">
        <v>18</v>
      </c>
      <c r="K138" s="41" t="s">
        <v>54</v>
      </c>
      <c r="L138" s="42"/>
      <c r="M138" s="16"/>
      <c r="N138" s="16"/>
      <c r="O138" s="16"/>
      <c r="P138" s="16"/>
      <c r="Q138" s="16"/>
      <c r="R138" s="16"/>
      <c r="S138" s="16"/>
      <c r="T138" s="16" t="s">
        <v>18</v>
      </c>
      <c r="U138" s="16" t="s">
        <v>18</v>
      </c>
      <c r="V138" s="44"/>
      <c r="W138" s="41" t="s">
        <v>58</v>
      </c>
      <c r="X138" s="85"/>
      <c r="Y138" s="47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</row>
    <row r="139" spans="1:25" s="15" customFormat="1" ht="42" customHeight="1" hidden="1">
      <c r="A139" s="12">
        <v>143</v>
      </c>
      <c r="B139" s="13" t="s">
        <v>322</v>
      </c>
      <c r="C139" s="13" t="s">
        <v>89</v>
      </c>
      <c r="D139" s="40">
        <v>1260.2261958333331</v>
      </c>
      <c r="E139" s="40">
        <f aca="true" t="shared" si="31" ref="E139:E141">D139/21</f>
        <v>60.01077123015872</v>
      </c>
      <c r="F139" s="41">
        <v>6</v>
      </c>
      <c r="G139" s="41" t="s">
        <v>41</v>
      </c>
      <c r="H139" s="41" t="s">
        <v>42</v>
      </c>
      <c r="I139" s="42" t="s">
        <v>43</v>
      </c>
      <c r="J139" s="42" t="s">
        <v>43</v>
      </c>
      <c r="K139" s="43" t="s">
        <v>44</v>
      </c>
      <c r="L139" s="42"/>
      <c r="M139" s="14"/>
      <c r="N139" s="14"/>
      <c r="O139" s="14"/>
      <c r="P139" s="14"/>
      <c r="Q139" s="14"/>
      <c r="R139" s="14"/>
      <c r="S139" s="14"/>
      <c r="T139" s="14" t="s">
        <v>11</v>
      </c>
      <c r="U139" s="14" t="s">
        <v>11</v>
      </c>
      <c r="V139" s="44" t="s">
        <v>234</v>
      </c>
      <c r="W139" s="45" t="s">
        <v>58</v>
      </c>
      <c r="X139" s="41"/>
      <c r="Y139" s="47"/>
    </row>
    <row r="140" spans="1:25" s="15" customFormat="1" ht="42" customHeight="1" hidden="1">
      <c r="A140" s="12">
        <v>144</v>
      </c>
      <c r="B140" s="13" t="s">
        <v>323</v>
      </c>
      <c r="C140" s="13" t="s">
        <v>89</v>
      </c>
      <c r="D140" s="40">
        <v>737.8511908333334</v>
      </c>
      <c r="E140" s="40">
        <f t="shared" si="31"/>
        <v>35.13577099206349</v>
      </c>
      <c r="F140" s="41">
        <v>6</v>
      </c>
      <c r="G140" s="41" t="s">
        <v>41</v>
      </c>
      <c r="H140" s="41" t="s">
        <v>42</v>
      </c>
      <c r="I140" s="42" t="s">
        <v>43</v>
      </c>
      <c r="J140" s="42" t="s">
        <v>43</v>
      </c>
      <c r="K140" s="43" t="s">
        <v>44</v>
      </c>
      <c r="L140" s="42"/>
      <c r="M140" s="14"/>
      <c r="N140" s="14"/>
      <c r="O140" s="14"/>
      <c r="P140" s="14"/>
      <c r="Q140" s="14"/>
      <c r="R140" s="14"/>
      <c r="S140" s="14"/>
      <c r="T140" s="14" t="s">
        <v>324</v>
      </c>
      <c r="U140" s="14" t="s">
        <v>324</v>
      </c>
      <c r="V140" s="44" t="s">
        <v>234</v>
      </c>
      <c r="W140" s="45" t="s">
        <v>58</v>
      </c>
      <c r="X140" s="41"/>
      <c r="Y140" s="47"/>
    </row>
    <row r="141" spans="1:25" s="15" customFormat="1" ht="42" customHeight="1" hidden="1">
      <c r="A141" s="12">
        <v>145</v>
      </c>
      <c r="B141" s="13" t="s">
        <v>325</v>
      </c>
      <c r="C141" s="13" t="s">
        <v>89</v>
      </c>
      <c r="D141" s="40">
        <v>1005.3796159999999</v>
      </c>
      <c r="E141" s="40">
        <f t="shared" si="31"/>
        <v>47.875219809523806</v>
      </c>
      <c r="F141" s="41">
        <v>6</v>
      </c>
      <c r="G141" s="41" t="s">
        <v>41</v>
      </c>
      <c r="H141" s="41" t="s">
        <v>291</v>
      </c>
      <c r="I141" s="42" t="s">
        <v>43</v>
      </c>
      <c r="J141" s="42" t="s">
        <v>43</v>
      </c>
      <c r="K141" s="88" t="s">
        <v>326</v>
      </c>
      <c r="L141" s="42"/>
      <c r="M141" s="14"/>
      <c r="N141" s="14"/>
      <c r="O141" s="14"/>
      <c r="P141" s="14"/>
      <c r="Q141" s="14"/>
      <c r="R141" s="14"/>
      <c r="S141" s="14"/>
      <c r="T141" s="14" t="s">
        <v>11</v>
      </c>
      <c r="U141" s="14" t="s">
        <v>11</v>
      </c>
      <c r="V141" s="44" t="s">
        <v>327</v>
      </c>
      <c r="W141" s="41"/>
      <c r="X141" s="41"/>
      <c r="Y141" s="53"/>
    </row>
    <row r="142" spans="1:25" s="15" customFormat="1" ht="42" customHeight="1" hidden="1">
      <c r="A142" s="12">
        <v>146</v>
      </c>
      <c r="B142" s="13" t="s">
        <v>328</v>
      </c>
      <c r="C142" s="13" t="s">
        <v>118</v>
      </c>
      <c r="D142" s="40" t="e">
        <f>NA()</f>
        <v>#N/A</v>
      </c>
      <c r="E142" s="40" t="e">
        <f aca="true" t="shared" si="32" ref="E142:E145">D142/30</f>
        <v>#N/A</v>
      </c>
      <c r="F142" s="41">
        <v>3</v>
      </c>
      <c r="G142" s="41"/>
      <c r="H142" s="41" t="s">
        <v>18</v>
      </c>
      <c r="I142" s="41" t="s">
        <v>18</v>
      </c>
      <c r="J142" s="41" t="s">
        <v>18</v>
      </c>
      <c r="K142" s="60" t="s">
        <v>76</v>
      </c>
      <c r="L142" s="42"/>
      <c r="M142" s="16"/>
      <c r="N142" s="16"/>
      <c r="O142" s="16"/>
      <c r="P142" s="16"/>
      <c r="Q142" s="16"/>
      <c r="R142" s="16"/>
      <c r="S142" s="16"/>
      <c r="T142" s="16" t="s">
        <v>18</v>
      </c>
      <c r="U142" s="16" t="s">
        <v>18</v>
      </c>
      <c r="V142" s="44"/>
      <c r="W142" s="41" t="s">
        <v>58</v>
      </c>
      <c r="X142" s="41"/>
      <c r="Y142" s="53"/>
    </row>
    <row r="143" spans="1:25" s="15" customFormat="1" ht="42" customHeight="1" hidden="1">
      <c r="A143" s="12">
        <v>147</v>
      </c>
      <c r="B143" s="13" t="s">
        <v>329</v>
      </c>
      <c r="C143" s="13" t="s">
        <v>182</v>
      </c>
      <c r="D143" s="40">
        <v>10985.898155</v>
      </c>
      <c r="E143" s="40">
        <f t="shared" si="32"/>
        <v>366.1966051666667</v>
      </c>
      <c r="F143" s="41">
        <v>1</v>
      </c>
      <c r="G143" s="41"/>
      <c r="H143" s="41" t="s">
        <v>134</v>
      </c>
      <c r="I143" s="41" t="s">
        <v>134</v>
      </c>
      <c r="J143" s="41" t="s">
        <v>134</v>
      </c>
      <c r="K143" s="41" t="s">
        <v>54</v>
      </c>
      <c r="L143" s="42"/>
      <c r="M143" s="47"/>
      <c r="N143" s="47"/>
      <c r="O143" s="47"/>
      <c r="P143" s="47"/>
      <c r="Q143" s="47"/>
      <c r="R143" s="47"/>
      <c r="S143" s="47"/>
      <c r="T143" s="14" t="s">
        <v>135</v>
      </c>
      <c r="U143" s="14" t="s">
        <v>135</v>
      </c>
      <c r="V143" s="44"/>
      <c r="W143" s="41" t="s">
        <v>58</v>
      </c>
      <c r="X143" s="41"/>
      <c r="Y143" s="53"/>
    </row>
    <row r="144" spans="1:25" s="15" customFormat="1" ht="42" customHeight="1" hidden="1">
      <c r="A144" s="12">
        <v>148</v>
      </c>
      <c r="B144" s="13" t="s">
        <v>330</v>
      </c>
      <c r="C144" s="13" t="s">
        <v>57</v>
      </c>
      <c r="D144" s="40">
        <v>1503.191725</v>
      </c>
      <c r="E144" s="40">
        <f t="shared" si="32"/>
        <v>50.10639083333333</v>
      </c>
      <c r="F144" s="41">
        <v>3</v>
      </c>
      <c r="G144" s="41"/>
      <c r="H144" s="41" t="s">
        <v>18</v>
      </c>
      <c r="I144" s="41" t="s">
        <v>18</v>
      </c>
      <c r="J144" s="41" t="s">
        <v>18</v>
      </c>
      <c r="K144" s="41" t="s">
        <v>54</v>
      </c>
      <c r="L144" s="42"/>
      <c r="M144" s="16"/>
      <c r="N144" s="16"/>
      <c r="O144" s="16"/>
      <c r="P144" s="16"/>
      <c r="Q144" s="16"/>
      <c r="R144" s="16"/>
      <c r="S144" s="16"/>
      <c r="T144" s="16" t="s">
        <v>18</v>
      </c>
      <c r="U144" s="16" t="s">
        <v>18</v>
      </c>
      <c r="V144" s="44"/>
      <c r="W144" s="41"/>
      <c r="X144" s="41"/>
      <c r="Y144" s="53"/>
    </row>
    <row r="145" spans="1:25" s="15" customFormat="1" ht="42" customHeight="1" hidden="1">
      <c r="A145" s="12">
        <v>149</v>
      </c>
      <c r="B145" s="13" t="s">
        <v>331</v>
      </c>
      <c r="C145" s="13" t="s">
        <v>57</v>
      </c>
      <c r="D145" s="40">
        <v>2877.3249575000004</v>
      </c>
      <c r="E145" s="40">
        <f t="shared" si="32"/>
        <v>95.91083191666668</v>
      </c>
      <c r="F145" s="41">
        <v>3</v>
      </c>
      <c r="G145" s="41"/>
      <c r="H145" s="41" t="s">
        <v>18</v>
      </c>
      <c r="I145" s="41" t="s">
        <v>18</v>
      </c>
      <c r="J145" s="41" t="s">
        <v>42</v>
      </c>
      <c r="K145" s="70" t="s">
        <v>96</v>
      </c>
      <c r="L145" s="42"/>
      <c r="M145" s="16"/>
      <c r="N145" s="14"/>
      <c r="O145" s="16"/>
      <c r="P145" s="16"/>
      <c r="Q145" s="16"/>
      <c r="R145" s="16"/>
      <c r="S145" s="16"/>
      <c r="T145" s="16" t="s">
        <v>18</v>
      </c>
      <c r="U145" s="16" t="s">
        <v>18</v>
      </c>
      <c r="V145" s="44"/>
      <c r="W145" s="41"/>
      <c r="X145" s="41"/>
      <c r="Y145" s="53"/>
    </row>
    <row r="146" spans="1:25" s="15" customFormat="1" ht="42" customHeight="1" hidden="1">
      <c r="A146" s="12">
        <v>152</v>
      </c>
      <c r="B146" s="13" t="s">
        <v>332</v>
      </c>
      <c r="C146" s="13" t="s">
        <v>333</v>
      </c>
      <c r="D146" s="40">
        <v>966.0875866666667</v>
      </c>
      <c r="E146" s="40">
        <f>D146/26</f>
        <v>37.15721487179487</v>
      </c>
      <c r="F146" s="41">
        <v>4</v>
      </c>
      <c r="G146" s="41"/>
      <c r="H146" s="41" t="s">
        <v>334</v>
      </c>
      <c r="I146" s="41" t="s">
        <v>335</v>
      </c>
      <c r="J146" s="42" t="s">
        <v>43</v>
      </c>
      <c r="K146" s="42" t="s">
        <v>161</v>
      </c>
      <c r="L146" s="42"/>
      <c r="M146" s="14"/>
      <c r="N146" s="14"/>
      <c r="O146" s="14"/>
      <c r="P146" s="14"/>
      <c r="Q146" s="14"/>
      <c r="R146" s="14"/>
      <c r="S146" s="14"/>
      <c r="T146" s="14" t="s">
        <v>11</v>
      </c>
      <c r="U146" s="14" t="s">
        <v>11</v>
      </c>
      <c r="V146" s="44" t="s">
        <v>336</v>
      </c>
      <c r="W146" s="41"/>
      <c r="X146" s="41"/>
      <c r="Y146" s="93"/>
    </row>
    <row r="147" spans="1:65" s="19" customFormat="1" ht="42" customHeight="1" hidden="1">
      <c r="A147" s="12">
        <v>153</v>
      </c>
      <c r="B147" s="13" t="s">
        <v>337</v>
      </c>
      <c r="C147" s="13" t="s">
        <v>95</v>
      </c>
      <c r="D147" s="40"/>
      <c r="E147" s="40"/>
      <c r="F147" s="41"/>
      <c r="G147" s="41"/>
      <c r="H147" s="41" t="s">
        <v>18</v>
      </c>
      <c r="I147" s="41" t="s">
        <v>18</v>
      </c>
      <c r="J147" s="41" t="s">
        <v>18</v>
      </c>
      <c r="K147" s="42"/>
      <c r="L147" s="42"/>
      <c r="M147" s="14"/>
      <c r="N147" s="16"/>
      <c r="O147" s="16"/>
      <c r="P147" s="16"/>
      <c r="Q147" s="16"/>
      <c r="R147" s="16"/>
      <c r="S147" s="16"/>
      <c r="T147" s="16" t="s">
        <v>18</v>
      </c>
      <c r="U147" s="16" t="s">
        <v>18</v>
      </c>
      <c r="V147" s="44"/>
      <c r="W147" s="94" t="s">
        <v>58</v>
      </c>
      <c r="X147" s="41"/>
      <c r="Y147" s="93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</row>
    <row r="148" spans="1:65" s="19" customFormat="1" ht="42" customHeight="1" hidden="1">
      <c r="A148" s="12">
        <v>154</v>
      </c>
      <c r="B148" s="13" t="s">
        <v>338</v>
      </c>
      <c r="C148" s="13" t="s">
        <v>93</v>
      </c>
      <c r="D148" s="40"/>
      <c r="E148" s="40"/>
      <c r="F148" s="41"/>
      <c r="G148" s="41"/>
      <c r="H148" s="41" t="s">
        <v>18</v>
      </c>
      <c r="I148" s="41" t="s">
        <v>18</v>
      </c>
      <c r="J148" s="41" t="s">
        <v>18</v>
      </c>
      <c r="K148" s="42"/>
      <c r="L148" s="42"/>
      <c r="M148" s="14"/>
      <c r="N148" s="14"/>
      <c r="O148" s="14"/>
      <c r="P148" s="14"/>
      <c r="Q148" s="14"/>
      <c r="R148" s="14"/>
      <c r="S148" s="14"/>
      <c r="T148" s="16" t="s">
        <v>18</v>
      </c>
      <c r="U148" s="16" t="s">
        <v>18</v>
      </c>
      <c r="V148" s="44"/>
      <c r="W148" s="41" t="s">
        <v>58</v>
      </c>
      <c r="X148" s="84"/>
      <c r="Y148" s="93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</row>
    <row r="149" spans="1:65" s="19" customFormat="1" ht="42" customHeight="1" hidden="1">
      <c r="A149" s="12">
        <v>155</v>
      </c>
      <c r="B149" s="13" t="s">
        <v>339</v>
      </c>
      <c r="C149" s="13" t="s">
        <v>340</v>
      </c>
      <c r="D149" s="40">
        <v>1525.919034166667</v>
      </c>
      <c r="E149" s="40">
        <f>D149/30</f>
        <v>50.86396780555557</v>
      </c>
      <c r="F149" s="41">
        <v>0</v>
      </c>
      <c r="G149" s="41"/>
      <c r="H149" s="41" t="s">
        <v>61</v>
      </c>
      <c r="I149" s="41" t="s">
        <v>13</v>
      </c>
      <c r="J149" s="41" t="s">
        <v>13</v>
      </c>
      <c r="K149" s="70" t="s">
        <v>96</v>
      </c>
      <c r="L149" s="42"/>
      <c r="M149" s="14"/>
      <c r="N149" s="14"/>
      <c r="O149" s="14"/>
      <c r="P149" s="14"/>
      <c r="Q149" s="14"/>
      <c r="R149" s="14"/>
      <c r="S149" s="14"/>
      <c r="T149" s="95" t="s">
        <v>13</v>
      </c>
      <c r="U149" s="95" t="s">
        <v>13</v>
      </c>
      <c r="V149" s="96" t="s">
        <v>341</v>
      </c>
      <c r="W149" s="68" t="s">
        <v>342</v>
      </c>
      <c r="X149" s="41" t="s">
        <v>52</v>
      </c>
      <c r="Y149" s="53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</row>
    <row r="150" spans="1:25" s="15" customFormat="1" ht="42" customHeight="1" hidden="1">
      <c r="A150" s="12">
        <v>156</v>
      </c>
      <c r="B150" s="13" t="s">
        <v>343</v>
      </c>
      <c r="C150" s="13" t="s">
        <v>98</v>
      </c>
      <c r="D150" s="40"/>
      <c r="E150" s="40"/>
      <c r="F150" s="41"/>
      <c r="G150" s="41"/>
      <c r="H150" s="41" t="s">
        <v>20</v>
      </c>
      <c r="I150" s="41" t="s">
        <v>20</v>
      </c>
      <c r="J150" s="41" t="s">
        <v>20</v>
      </c>
      <c r="K150" s="70"/>
      <c r="L150" s="42"/>
      <c r="M150" s="14"/>
      <c r="N150" s="14"/>
      <c r="O150" s="14"/>
      <c r="P150" s="14"/>
      <c r="Q150" s="14"/>
      <c r="R150" s="14"/>
      <c r="S150" s="14"/>
      <c r="T150" s="16" t="s">
        <v>20</v>
      </c>
      <c r="U150" s="16" t="s">
        <v>20</v>
      </c>
      <c r="V150" s="44"/>
      <c r="W150" s="41" t="s">
        <v>47</v>
      </c>
      <c r="X150" s="41"/>
      <c r="Y150" s="53"/>
    </row>
    <row r="151" spans="1:25" s="21" customFormat="1" ht="42" customHeight="1" hidden="1">
      <c r="A151" s="17">
        <v>157</v>
      </c>
      <c r="B151" s="2" t="s">
        <v>344</v>
      </c>
      <c r="C151" s="2" t="s">
        <v>345</v>
      </c>
      <c r="D151" s="48"/>
      <c r="E151" s="48"/>
      <c r="F151" s="28"/>
      <c r="G151" s="28"/>
      <c r="H151" s="28" t="s">
        <v>61</v>
      </c>
      <c r="I151" s="28" t="s">
        <v>346</v>
      </c>
      <c r="J151" s="49" t="s">
        <v>43</v>
      </c>
      <c r="K151" s="62"/>
      <c r="L151" s="49"/>
      <c r="M151" s="52"/>
      <c r="N151" s="20"/>
      <c r="O151" s="20"/>
      <c r="P151" s="20"/>
      <c r="Q151" s="52"/>
      <c r="R151" s="52"/>
      <c r="S151" s="52"/>
      <c r="T151" s="20" t="s">
        <v>13</v>
      </c>
      <c r="U151" s="20" t="s">
        <v>13</v>
      </c>
      <c r="V151" s="44" t="s">
        <v>347</v>
      </c>
      <c r="W151" s="28" t="s">
        <v>47</v>
      </c>
      <c r="X151" s="87"/>
      <c r="Y151" s="52"/>
    </row>
    <row r="152" spans="1:25" s="15" customFormat="1" ht="42" customHeight="1" hidden="1">
      <c r="A152" s="12">
        <v>158</v>
      </c>
      <c r="B152" s="13" t="s">
        <v>348</v>
      </c>
      <c r="C152" s="13" t="s">
        <v>349</v>
      </c>
      <c r="D152" s="40"/>
      <c r="E152" s="40"/>
      <c r="F152" s="41"/>
      <c r="G152" s="41"/>
      <c r="H152" s="41" t="s">
        <v>61</v>
      </c>
      <c r="I152" s="41" t="s">
        <v>13</v>
      </c>
      <c r="J152" s="41" t="s">
        <v>13</v>
      </c>
      <c r="K152" s="70"/>
      <c r="L152" s="42"/>
      <c r="M152" s="16"/>
      <c r="N152" s="14"/>
      <c r="O152" s="16"/>
      <c r="P152" s="16"/>
      <c r="Q152" s="16"/>
      <c r="R152" s="16"/>
      <c r="S152" s="16"/>
      <c r="T152" s="16" t="s">
        <v>61</v>
      </c>
      <c r="U152" s="16" t="s">
        <v>61</v>
      </c>
      <c r="V152" s="44"/>
      <c r="W152" s="41" t="s">
        <v>58</v>
      </c>
      <c r="X152" s="41"/>
      <c r="Y152" s="53"/>
    </row>
    <row r="153" spans="1:65" s="19" customFormat="1" ht="42" customHeight="1" hidden="1">
      <c r="A153" s="12">
        <v>160</v>
      </c>
      <c r="B153" s="13" t="s">
        <v>350</v>
      </c>
      <c r="C153" s="13" t="s">
        <v>69</v>
      </c>
      <c r="D153" s="40">
        <v>1503.191725</v>
      </c>
      <c r="E153" s="40">
        <f aca="true" t="shared" si="33" ref="E153:E154">D153/30</f>
        <v>50.10639083333333</v>
      </c>
      <c r="F153" s="41">
        <v>3</v>
      </c>
      <c r="G153" s="41"/>
      <c r="H153" s="41" t="s">
        <v>18</v>
      </c>
      <c r="I153" s="41" t="s">
        <v>18</v>
      </c>
      <c r="J153" s="41" t="s">
        <v>18</v>
      </c>
      <c r="K153" s="41" t="s">
        <v>54</v>
      </c>
      <c r="L153" s="42"/>
      <c r="M153" s="16"/>
      <c r="N153" s="16"/>
      <c r="O153" s="16"/>
      <c r="P153" s="16"/>
      <c r="Q153" s="16"/>
      <c r="R153" s="16"/>
      <c r="S153" s="16"/>
      <c r="T153" s="16" t="s">
        <v>18</v>
      </c>
      <c r="U153" s="16" t="s">
        <v>18</v>
      </c>
      <c r="V153" s="44"/>
      <c r="W153" s="41" t="s">
        <v>58</v>
      </c>
      <c r="X153" s="85"/>
      <c r="Y153" s="53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</row>
    <row r="154" spans="1:25" s="15" customFormat="1" ht="42" customHeight="1" hidden="1">
      <c r="A154" s="12">
        <v>161</v>
      </c>
      <c r="B154" s="13" t="s">
        <v>351</v>
      </c>
      <c r="C154" s="13" t="s">
        <v>57</v>
      </c>
      <c r="D154" s="40">
        <v>1503.191725</v>
      </c>
      <c r="E154" s="40">
        <f t="shared" si="33"/>
        <v>50.10639083333333</v>
      </c>
      <c r="F154" s="41">
        <v>3</v>
      </c>
      <c r="G154" s="41"/>
      <c r="H154" s="41" t="s">
        <v>18</v>
      </c>
      <c r="I154" s="41" t="s">
        <v>18</v>
      </c>
      <c r="J154" s="41" t="s">
        <v>18</v>
      </c>
      <c r="K154" s="41" t="s">
        <v>54</v>
      </c>
      <c r="L154" s="42"/>
      <c r="M154" s="16"/>
      <c r="N154" s="16"/>
      <c r="O154" s="16"/>
      <c r="P154" s="16"/>
      <c r="Q154" s="16"/>
      <c r="R154" s="16"/>
      <c r="S154" s="16"/>
      <c r="T154" s="16" t="s">
        <v>18</v>
      </c>
      <c r="U154" s="16" t="s">
        <v>18</v>
      </c>
      <c r="V154" s="44"/>
      <c r="W154" s="41" t="s">
        <v>58</v>
      </c>
      <c r="X154" s="41"/>
      <c r="Y154" s="53"/>
    </row>
    <row r="155" spans="1:25" s="15" customFormat="1" ht="42" customHeight="1" hidden="1">
      <c r="A155" s="12">
        <v>162</v>
      </c>
      <c r="B155" s="13" t="s">
        <v>352</v>
      </c>
      <c r="C155" s="13" t="s">
        <v>89</v>
      </c>
      <c r="D155" s="40"/>
      <c r="E155" s="40"/>
      <c r="F155" s="41"/>
      <c r="G155" s="41"/>
      <c r="H155" s="41" t="s">
        <v>18</v>
      </c>
      <c r="I155" s="41" t="s">
        <v>18</v>
      </c>
      <c r="J155" s="41" t="s">
        <v>18</v>
      </c>
      <c r="K155" s="41" t="s">
        <v>353</v>
      </c>
      <c r="L155" s="42"/>
      <c r="M155" s="16"/>
      <c r="N155" s="16"/>
      <c r="O155" s="16"/>
      <c r="P155" s="16"/>
      <c r="Q155" s="16"/>
      <c r="R155" s="16"/>
      <c r="S155" s="16"/>
      <c r="T155" s="16" t="s">
        <v>11</v>
      </c>
      <c r="U155" s="16" t="s">
        <v>11</v>
      </c>
      <c r="V155" s="44" t="s">
        <v>354</v>
      </c>
      <c r="W155" s="41"/>
      <c r="X155" s="41"/>
      <c r="Y155" s="53"/>
    </row>
    <row r="156" spans="1:25" s="15" customFormat="1" ht="42" customHeight="1" hidden="1">
      <c r="A156" s="12">
        <v>235</v>
      </c>
      <c r="B156" s="13" t="s">
        <v>355</v>
      </c>
      <c r="C156" s="13" t="s">
        <v>182</v>
      </c>
      <c r="D156" s="40">
        <v>2530.46891</v>
      </c>
      <c r="E156" s="40">
        <f>D156/30</f>
        <v>84.34896366666666</v>
      </c>
      <c r="F156" s="41">
        <v>3</v>
      </c>
      <c r="G156" s="41"/>
      <c r="H156" s="41" t="s">
        <v>42</v>
      </c>
      <c r="I156" s="41" t="s">
        <v>13</v>
      </c>
      <c r="J156" s="41" t="s">
        <v>13</v>
      </c>
      <c r="K156" s="70" t="s">
        <v>96</v>
      </c>
      <c r="L156" s="42"/>
      <c r="M156" s="14"/>
      <c r="N156" s="14"/>
      <c r="O156" s="14"/>
      <c r="P156" s="14"/>
      <c r="Q156" s="14"/>
      <c r="R156" s="14"/>
      <c r="S156" s="14"/>
      <c r="T156" s="20" t="s">
        <v>42</v>
      </c>
      <c r="U156" s="20" t="s">
        <v>42</v>
      </c>
      <c r="V156" s="44"/>
      <c r="W156" s="41" t="s">
        <v>47</v>
      </c>
      <c r="X156" s="41"/>
      <c r="Y156" s="93"/>
    </row>
    <row r="157" spans="1:25" s="15" customFormat="1" ht="42" customHeight="1" hidden="1">
      <c r="A157" s="12">
        <v>240</v>
      </c>
      <c r="B157" s="13" t="s">
        <v>356</v>
      </c>
      <c r="C157" s="13" t="s">
        <v>69</v>
      </c>
      <c r="D157" s="40">
        <v>1003.0583149999999</v>
      </c>
      <c r="E157" s="40">
        <f>D157/26</f>
        <v>38.57916596153846</v>
      </c>
      <c r="F157" s="41">
        <v>3</v>
      </c>
      <c r="G157" s="41"/>
      <c r="H157" s="41" t="s">
        <v>18</v>
      </c>
      <c r="I157" s="41" t="s">
        <v>18</v>
      </c>
      <c r="J157" s="41" t="s">
        <v>18</v>
      </c>
      <c r="K157" s="41" t="s">
        <v>54</v>
      </c>
      <c r="L157" s="42"/>
      <c r="M157" s="16"/>
      <c r="N157" s="16"/>
      <c r="O157" s="16"/>
      <c r="P157" s="16"/>
      <c r="Q157" s="16"/>
      <c r="R157" s="16"/>
      <c r="S157" s="16"/>
      <c r="T157" s="16" t="s">
        <v>18</v>
      </c>
      <c r="U157" s="16" t="s">
        <v>18</v>
      </c>
      <c r="V157" s="57"/>
      <c r="W157" s="41" t="s">
        <v>58</v>
      </c>
      <c r="X157" s="41"/>
      <c r="Y157" s="47"/>
    </row>
    <row r="158" spans="1:25" s="15" customFormat="1" ht="42" customHeight="1" hidden="1">
      <c r="A158" s="12">
        <v>255</v>
      </c>
      <c r="B158" s="13" t="s">
        <v>357</v>
      </c>
      <c r="C158" s="13" t="s">
        <v>57</v>
      </c>
      <c r="D158" s="40" t="e">
        <f>NA()</f>
        <v>#N/A</v>
      </c>
      <c r="E158" s="40"/>
      <c r="F158" s="41"/>
      <c r="G158" s="41"/>
      <c r="H158" s="41" t="s">
        <v>358</v>
      </c>
      <c r="I158" s="42" t="s">
        <v>43</v>
      </c>
      <c r="J158" s="42" t="s">
        <v>43</v>
      </c>
      <c r="K158" s="42"/>
      <c r="L158" s="42"/>
      <c r="M158" s="14"/>
      <c r="N158" s="14"/>
      <c r="O158" s="14"/>
      <c r="P158" s="14"/>
      <c r="Q158" s="14"/>
      <c r="R158" s="14"/>
      <c r="S158" s="14"/>
      <c r="T158" s="14" t="s">
        <v>11</v>
      </c>
      <c r="U158" s="14" t="s">
        <v>11</v>
      </c>
      <c r="V158" s="44"/>
      <c r="W158" s="41"/>
      <c r="X158" s="71"/>
      <c r="Y158" s="53"/>
    </row>
    <row r="159" spans="1:64" s="19" customFormat="1" ht="42" customHeight="1" hidden="1">
      <c r="A159" s="12">
        <v>260</v>
      </c>
      <c r="B159" s="13" t="s">
        <v>359</v>
      </c>
      <c r="C159" s="13" t="s">
        <v>53</v>
      </c>
      <c r="D159" s="40">
        <v>726.3326866666666</v>
      </c>
      <c r="E159" s="40">
        <f>D159/26</f>
        <v>27.935872564102564</v>
      </c>
      <c r="F159" s="41">
        <v>4</v>
      </c>
      <c r="G159" s="41"/>
      <c r="H159" s="41" t="s">
        <v>237</v>
      </c>
      <c r="I159" s="42" t="s">
        <v>43</v>
      </c>
      <c r="J159" s="42" t="s">
        <v>43</v>
      </c>
      <c r="K159" s="42"/>
      <c r="L159" s="42"/>
      <c r="M159" s="14"/>
      <c r="N159" s="14"/>
      <c r="O159" s="14"/>
      <c r="P159" s="16"/>
      <c r="Q159" s="16"/>
      <c r="R159" s="16"/>
      <c r="S159" s="14"/>
      <c r="T159" s="16" t="s">
        <v>237</v>
      </c>
      <c r="U159" s="16" t="s">
        <v>237</v>
      </c>
      <c r="V159" s="97"/>
      <c r="W159" s="94" t="s">
        <v>47</v>
      </c>
      <c r="X159" s="84"/>
      <c r="Y159" s="47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</row>
    <row r="160" spans="1:25" s="15" customFormat="1" ht="42" customHeight="1" hidden="1">
      <c r="A160" s="12">
        <v>264</v>
      </c>
      <c r="B160" s="13" t="s">
        <v>360</v>
      </c>
      <c r="C160" s="13" t="s">
        <v>60</v>
      </c>
      <c r="D160" s="40">
        <v>2578.5961441666664</v>
      </c>
      <c r="E160" s="40">
        <f>D160/30</f>
        <v>85.95320480555554</v>
      </c>
      <c r="F160" s="41">
        <v>3</v>
      </c>
      <c r="G160" s="41"/>
      <c r="H160" s="41" t="s">
        <v>42</v>
      </c>
      <c r="I160" s="41" t="s">
        <v>13</v>
      </c>
      <c r="J160" s="41" t="s">
        <v>13</v>
      </c>
      <c r="K160" s="70" t="s">
        <v>96</v>
      </c>
      <c r="L160" s="42"/>
      <c r="M160" s="16"/>
      <c r="N160" s="14"/>
      <c r="O160" s="14"/>
      <c r="P160" s="16"/>
      <c r="Q160" s="16"/>
      <c r="R160" s="16"/>
      <c r="S160" s="16"/>
      <c r="T160" s="14" t="s">
        <v>42</v>
      </c>
      <c r="U160" s="14" t="s">
        <v>42</v>
      </c>
      <c r="V160" s="44"/>
      <c r="W160" s="41"/>
      <c r="X160" s="41"/>
      <c r="Y160" s="47"/>
    </row>
    <row r="161" spans="1:25" s="15" customFormat="1" ht="42" customHeight="1" hidden="1">
      <c r="A161" s="12">
        <v>265</v>
      </c>
      <c r="B161" s="13" t="s">
        <v>361</v>
      </c>
      <c r="C161" s="13" t="s">
        <v>60</v>
      </c>
      <c r="D161" s="40">
        <v>773.8403525000002</v>
      </c>
      <c r="E161" s="40">
        <f>D161/26</f>
        <v>29.76309048076924</v>
      </c>
      <c r="F161" s="41">
        <v>4</v>
      </c>
      <c r="G161" s="41"/>
      <c r="H161" s="41" t="s">
        <v>291</v>
      </c>
      <c r="I161" s="42" t="s">
        <v>43</v>
      </c>
      <c r="J161" s="42" t="s">
        <v>43</v>
      </c>
      <c r="K161" s="42" t="s">
        <v>161</v>
      </c>
      <c r="L161" s="42"/>
      <c r="M161" s="14"/>
      <c r="N161" s="14"/>
      <c r="O161" s="14"/>
      <c r="P161" s="14"/>
      <c r="Q161" s="14"/>
      <c r="R161" s="14"/>
      <c r="S161" s="14"/>
      <c r="T161" s="14" t="s">
        <v>291</v>
      </c>
      <c r="U161" s="14" t="s">
        <v>291</v>
      </c>
      <c r="V161" s="41" t="s">
        <v>362</v>
      </c>
      <c r="W161" s="41"/>
      <c r="X161" s="41"/>
      <c r="Y161" s="53"/>
    </row>
    <row r="162" spans="1:25" s="21" customFormat="1" ht="42" customHeight="1" hidden="1">
      <c r="A162" s="17">
        <v>275</v>
      </c>
      <c r="B162" s="2" t="s">
        <v>363</v>
      </c>
      <c r="C162" s="2" t="s">
        <v>69</v>
      </c>
      <c r="D162" s="48">
        <v>4150.582455833333</v>
      </c>
      <c r="E162" s="48">
        <f>D162/30</f>
        <v>138.35274852777778</v>
      </c>
      <c r="F162" s="28">
        <v>2</v>
      </c>
      <c r="G162" s="28"/>
      <c r="H162" s="28" t="s">
        <v>20</v>
      </c>
      <c r="I162" s="28" t="s">
        <v>20</v>
      </c>
      <c r="J162" s="28" t="s">
        <v>20</v>
      </c>
      <c r="K162" s="28" t="s">
        <v>54</v>
      </c>
      <c r="L162" s="49"/>
      <c r="M162" s="18"/>
      <c r="N162" s="18"/>
      <c r="O162" s="18"/>
      <c r="P162" s="18"/>
      <c r="Q162" s="18"/>
      <c r="R162" s="18"/>
      <c r="S162" s="18"/>
      <c r="T162" s="18" t="s">
        <v>20</v>
      </c>
      <c r="U162" s="18" t="s">
        <v>20</v>
      </c>
      <c r="V162" s="50"/>
      <c r="W162" s="28" t="s">
        <v>58</v>
      </c>
      <c r="X162" s="87"/>
      <c r="Y162" s="52"/>
    </row>
    <row r="163" spans="1:25" s="15" customFormat="1" ht="42" customHeight="1" hidden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9"/>
      <c r="M163" s="100"/>
      <c r="N163" s="100"/>
      <c r="O163" s="100"/>
      <c r="P163" s="100"/>
      <c r="Q163" s="100"/>
      <c r="R163" s="100"/>
      <c r="S163" s="100"/>
      <c r="T163" s="100"/>
      <c r="U163" s="100"/>
      <c r="V163" s="44"/>
      <c r="W163" s="41"/>
      <c r="X163" s="41"/>
      <c r="Y163" s="47"/>
    </row>
    <row r="164" spans="1:25" s="15" customFormat="1" ht="42" customHeight="1" hidden="1">
      <c r="A164" s="101" t="s">
        <v>364</v>
      </c>
      <c r="B164" s="79" t="s">
        <v>365</v>
      </c>
      <c r="C164" s="102" t="s">
        <v>53</v>
      </c>
      <c r="D164" s="40">
        <v>3006</v>
      </c>
      <c r="E164" s="40"/>
      <c r="F164" s="41"/>
      <c r="G164" s="41"/>
      <c r="H164" s="41" t="s">
        <v>42</v>
      </c>
      <c r="I164" s="41" t="s">
        <v>291</v>
      </c>
      <c r="J164" s="41" t="s">
        <v>291</v>
      </c>
      <c r="K164" s="41"/>
      <c r="L164" s="42"/>
      <c r="M164" s="16"/>
      <c r="N164" s="14"/>
      <c r="O164" s="14"/>
      <c r="P164" s="16"/>
      <c r="Q164" s="16"/>
      <c r="R164" s="16"/>
      <c r="S164" s="16"/>
      <c r="T164" s="16" t="s">
        <v>291</v>
      </c>
      <c r="U164" s="16" t="s">
        <v>291</v>
      </c>
      <c r="V164" s="44"/>
      <c r="W164" s="41"/>
      <c r="X164" s="103"/>
      <c r="Y164" s="53"/>
    </row>
    <row r="165" spans="1:25" s="15" customFormat="1" ht="42" customHeight="1" hidden="1">
      <c r="A165" s="101" t="s">
        <v>366</v>
      </c>
      <c r="B165" s="79" t="s">
        <v>367</v>
      </c>
      <c r="C165" s="104" t="s">
        <v>98</v>
      </c>
      <c r="D165" s="81"/>
      <c r="E165" s="81"/>
      <c r="F165" s="81"/>
      <c r="G165" s="81"/>
      <c r="H165" s="41" t="s">
        <v>160</v>
      </c>
      <c r="I165" s="41" t="s">
        <v>291</v>
      </c>
      <c r="J165" s="41" t="s">
        <v>302</v>
      </c>
      <c r="K165" s="81"/>
      <c r="L165" s="42"/>
      <c r="M165" s="14"/>
      <c r="N165" s="14"/>
      <c r="O165" s="14"/>
      <c r="P165" s="14"/>
      <c r="Q165" s="14"/>
      <c r="R165" s="14"/>
      <c r="S165" s="14"/>
      <c r="T165" s="16" t="s">
        <v>291</v>
      </c>
      <c r="U165" s="16" t="s">
        <v>291</v>
      </c>
      <c r="V165" s="44"/>
      <c r="W165" s="41"/>
      <c r="X165" s="41"/>
      <c r="Y165" s="47"/>
    </row>
    <row r="166" spans="1:25" s="15" customFormat="1" ht="42" customHeight="1" hidden="1">
      <c r="A166" s="101" t="s">
        <v>368</v>
      </c>
      <c r="B166" s="79" t="s">
        <v>369</v>
      </c>
      <c r="C166" s="102" t="s">
        <v>182</v>
      </c>
      <c r="D166" s="41">
        <v>256</v>
      </c>
      <c r="E166" s="41"/>
      <c r="F166" s="41"/>
      <c r="G166" s="41"/>
      <c r="H166" s="41" t="s">
        <v>42</v>
      </c>
      <c r="I166" s="41" t="s">
        <v>370</v>
      </c>
      <c r="J166" s="41" t="s">
        <v>370</v>
      </c>
      <c r="K166" s="41"/>
      <c r="L166" s="42"/>
      <c r="M166" s="16"/>
      <c r="N166" s="14"/>
      <c r="O166" s="14"/>
      <c r="P166" s="16"/>
      <c r="Q166" s="16"/>
      <c r="R166" s="16"/>
      <c r="S166" s="16"/>
      <c r="T166" s="16" t="s">
        <v>291</v>
      </c>
      <c r="U166" s="16" t="s">
        <v>291</v>
      </c>
      <c r="V166" s="44"/>
      <c r="W166" s="41"/>
      <c r="X166" s="41"/>
      <c r="Y166" s="53"/>
    </row>
    <row r="167" spans="1:25" s="15" customFormat="1" ht="42" customHeight="1" hidden="1">
      <c r="A167" s="101" t="s">
        <v>371</v>
      </c>
      <c r="B167" s="79" t="s">
        <v>372</v>
      </c>
      <c r="C167" s="13" t="s">
        <v>373</v>
      </c>
      <c r="D167" s="41">
        <v>732</v>
      </c>
      <c r="E167" s="40"/>
      <c r="F167" s="41"/>
      <c r="G167" s="41"/>
      <c r="H167" s="41" t="s">
        <v>42</v>
      </c>
      <c r="I167" s="41" t="s">
        <v>370</v>
      </c>
      <c r="J167" s="41" t="s">
        <v>370</v>
      </c>
      <c r="K167" s="41"/>
      <c r="L167" s="42"/>
      <c r="M167" s="16"/>
      <c r="N167" s="14"/>
      <c r="O167" s="14"/>
      <c r="P167" s="16"/>
      <c r="Q167" s="16"/>
      <c r="R167" s="16"/>
      <c r="S167" s="16"/>
      <c r="T167" s="16" t="s">
        <v>291</v>
      </c>
      <c r="U167" s="16" t="s">
        <v>291</v>
      </c>
      <c r="V167" s="105"/>
      <c r="W167" s="106"/>
      <c r="X167" s="106"/>
      <c r="Y167" s="107"/>
    </row>
    <row r="168" spans="1:25" s="15" customFormat="1" ht="42" customHeight="1" hidden="1">
      <c r="A168" s="101" t="s">
        <v>374</v>
      </c>
      <c r="B168" s="13" t="s">
        <v>375</v>
      </c>
      <c r="C168" s="102" t="s">
        <v>89</v>
      </c>
      <c r="D168" s="41">
        <v>732</v>
      </c>
      <c r="E168" s="40"/>
      <c r="F168" s="41"/>
      <c r="G168" s="41"/>
      <c r="H168" s="108" t="s">
        <v>376</v>
      </c>
      <c r="I168" s="108" t="s">
        <v>377</v>
      </c>
      <c r="J168" s="108" t="s">
        <v>247</v>
      </c>
      <c r="K168" s="41"/>
      <c r="L168" s="42"/>
      <c r="M168" s="14"/>
      <c r="N168" s="14"/>
      <c r="O168" s="14"/>
      <c r="P168" s="14"/>
      <c r="Q168" s="14"/>
      <c r="R168" s="14"/>
      <c r="S168" s="14"/>
      <c r="T168" s="14" t="s">
        <v>11</v>
      </c>
      <c r="U168" s="14" t="s">
        <v>11</v>
      </c>
      <c r="V168" s="44" t="s">
        <v>378</v>
      </c>
      <c r="W168" s="41"/>
      <c r="X168" s="41"/>
      <c r="Y168" s="53"/>
    </row>
    <row r="169" spans="2:59" ht="19.5">
      <c r="B169" s="6"/>
      <c r="X169" s="30"/>
      <c r="Y169" s="109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</row>
    <row r="170" spans="2:59" ht="19.5">
      <c r="B170" s="6"/>
      <c r="W170" s="110"/>
      <c r="X170" s="30"/>
      <c r="Y170" s="109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</row>
    <row r="171" spans="2:59" ht="19.5">
      <c r="B171" s="6"/>
      <c r="W171" s="111"/>
      <c r="X171" s="30"/>
      <c r="Y171" s="112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</row>
    <row r="172" spans="2:25" ht="19.5">
      <c r="B172" s="6"/>
      <c r="X172" s="30"/>
      <c r="Y172" s="112"/>
    </row>
    <row r="173" spans="2:25" ht="19.5">
      <c r="B173" s="6"/>
      <c r="X173" s="30"/>
      <c r="Y173" s="112"/>
    </row>
    <row r="174" spans="2:25" ht="19.5">
      <c r="B174" s="6"/>
      <c r="X174" s="30"/>
      <c r="Y174" s="112"/>
    </row>
    <row r="175" spans="2:25" ht="19.5">
      <c r="B175" s="6"/>
      <c r="X175" s="30"/>
      <c r="Y175" s="112"/>
    </row>
    <row r="176" spans="2:25" ht="19.5">
      <c r="B176" s="6"/>
      <c r="X176" s="30"/>
      <c r="Y176" s="112"/>
    </row>
    <row r="177" spans="2:25" ht="19.5">
      <c r="B177" s="6"/>
      <c r="X177" s="30"/>
      <c r="Y177" s="112"/>
    </row>
    <row r="178" spans="2:25" ht="19.5">
      <c r="B178" s="6"/>
      <c r="X178" s="30"/>
      <c r="Y178" s="112"/>
    </row>
    <row r="179" spans="2:25" ht="19.5">
      <c r="B179" s="6"/>
      <c r="X179" s="30"/>
      <c r="Y179" s="112"/>
    </row>
    <row r="180" spans="2:25" ht="19.5">
      <c r="B180" s="6"/>
      <c r="X180" s="30"/>
      <c r="Y180" s="112"/>
    </row>
    <row r="181" spans="2:25" ht="19.5">
      <c r="B181" s="6"/>
      <c r="X181" s="30"/>
      <c r="Y181" s="112"/>
    </row>
    <row r="182" spans="2:25" ht="19.5">
      <c r="B182" s="6"/>
      <c r="X182" s="30"/>
      <c r="Y182" s="112"/>
    </row>
    <row r="183" spans="2:25" ht="19.5">
      <c r="B183" s="6"/>
      <c r="X183" s="30"/>
      <c r="Y183" s="112"/>
    </row>
    <row r="184" spans="2:25" ht="19.5">
      <c r="B184" s="6"/>
      <c r="X184" s="30"/>
      <c r="Y184" s="112"/>
    </row>
    <row r="185" spans="2:25" ht="19.5">
      <c r="B185" s="6"/>
      <c r="X185" s="30"/>
      <c r="Y185" s="112"/>
    </row>
    <row r="186" spans="2:25" ht="19.5">
      <c r="B186" s="6"/>
      <c r="X186" s="30"/>
      <c r="Y186" s="112"/>
    </row>
    <row r="187" spans="2:25" ht="19.5">
      <c r="B187" s="6"/>
      <c r="X187" s="30"/>
      <c r="Y187" s="112"/>
    </row>
    <row r="188" spans="2:25" ht="19.5">
      <c r="B188" s="6"/>
      <c r="X188" s="30"/>
      <c r="Y188" s="112"/>
    </row>
    <row r="189" spans="2:25" ht="19.5">
      <c r="B189" s="6"/>
      <c r="X189" s="30"/>
      <c r="Y189" s="112"/>
    </row>
    <row r="190" spans="2:25" ht="19.5">
      <c r="B190" s="6"/>
      <c r="X190" s="30"/>
      <c r="Y190" s="112"/>
    </row>
    <row r="191" spans="2:25" ht="19.5">
      <c r="B191" s="6"/>
      <c r="X191" s="30"/>
      <c r="Y191" s="112"/>
    </row>
    <row r="192" spans="2:25" ht="19.5">
      <c r="B192" s="6"/>
      <c r="X192" s="30"/>
      <c r="Y192" s="112"/>
    </row>
    <row r="193" spans="2:25" ht="19.5">
      <c r="B193" s="6"/>
      <c r="X193" s="30"/>
      <c r="Y193" s="112"/>
    </row>
    <row r="194" spans="2:25" ht="19.5">
      <c r="B194" s="6"/>
      <c r="X194" s="30"/>
      <c r="Y194" s="112"/>
    </row>
    <row r="195" spans="2:25" ht="19.5">
      <c r="B195" s="6"/>
      <c r="X195" s="30"/>
      <c r="Y195" s="112"/>
    </row>
    <row r="196" spans="2:25" ht="19.5">
      <c r="B196" s="6"/>
      <c r="X196" s="30"/>
      <c r="Y196" s="112"/>
    </row>
    <row r="197" spans="2:25" ht="19.5">
      <c r="B197" s="6"/>
      <c r="X197" s="30"/>
      <c r="Y197" s="112"/>
    </row>
    <row r="198" spans="2:25" ht="19.5">
      <c r="B198" s="6"/>
      <c r="X198" s="30"/>
      <c r="Y198" s="112"/>
    </row>
    <row r="199" spans="2:25" ht="19.5">
      <c r="B199" s="6"/>
      <c r="X199" s="30"/>
      <c r="Y199" s="112"/>
    </row>
    <row r="200" spans="2:25" ht="19.5">
      <c r="B200" s="6"/>
      <c r="X200" s="30"/>
      <c r="Y200" s="112"/>
    </row>
    <row r="201" spans="2:25" ht="19.5">
      <c r="B201" s="6"/>
      <c r="X201" s="30"/>
      <c r="Y201" s="112"/>
    </row>
    <row r="202" spans="2:25" ht="19.5">
      <c r="B202" s="6"/>
      <c r="X202" s="30"/>
      <c r="Y202" s="112"/>
    </row>
    <row r="203" spans="2:25" ht="19.5">
      <c r="B203" s="6"/>
      <c r="X203" s="30"/>
      <c r="Y203" s="112"/>
    </row>
    <row r="204" spans="2:25" ht="19.5">
      <c r="B204" s="6"/>
      <c r="X204" s="30"/>
      <c r="Y204" s="112"/>
    </row>
    <row r="205" spans="2:25" ht="19.5">
      <c r="B205" s="6"/>
      <c r="X205" s="30"/>
      <c r="Y205" s="112"/>
    </row>
    <row r="206" spans="2:25" ht="19.5">
      <c r="B206" s="6"/>
      <c r="X206" s="30"/>
      <c r="Y206" s="112"/>
    </row>
    <row r="207" spans="2:25" ht="19.5">
      <c r="B207" s="6"/>
      <c r="X207" s="30"/>
      <c r="Y207" s="112"/>
    </row>
    <row r="208" spans="2:25" ht="19.5">
      <c r="B208" s="6"/>
      <c r="X208" s="30"/>
      <c r="Y208" s="112"/>
    </row>
    <row r="209" spans="2:25" ht="19.5">
      <c r="B209" s="6"/>
      <c r="X209" s="30"/>
      <c r="Y209" s="112"/>
    </row>
    <row r="210" spans="2:25" ht="19.5">
      <c r="B210" s="6"/>
      <c r="X210" s="30"/>
      <c r="Y210" s="112"/>
    </row>
    <row r="211" spans="2:25" ht="19.5">
      <c r="B211" s="6"/>
      <c r="X211" s="30"/>
      <c r="Y211" s="112"/>
    </row>
    <row r="212" spans="2:25" ht="19.5">
      <c r="B212" s="6"/>
      <c r="X212" s="30"/>
      <c r="Y212" s="112"/>
    </row>
    <row r="213" spans="2:25" ht="19.5">
      <c r="B213" s="6"/>
      <c r="X213" s="30"/>
      <c r="Y213" s="112"/>
    </row>
    <row r="214" spans="2:25" ht="19.5">
      <c r="B214" s="6"/>
      <c r="X214" s="30"/>
      <c r="Y214" s="112"/>
    </row>
    <row r="215" spans="2:25" ht="19.5">
      <c r="B215" s="6"/>
      <c r="X215" s="30"/>
      <c r="Y215" s="112"/>
    </row>
    <row r="216" spans="24:25" ht="19.5">
      <c r="X216" s="30"/>
      <c r="Y216" s="112"/>
    </row>
    <row r="217" spans="24:25" ht="19.5">
      <c r="X217" s="30"/>
      <c r="Y217" s="112"/>
    </row>
    <row r="218" spans="24:25" ht="19.5">
      <c r="X218" s="30"/>
      <c r="Y218" s="112"/>
    </row>
    <row r="219" spans="24:25" ht="19.5">
      <c r="X219" s="30"/>
      <c r="Y219" s="112"/>
    </row>
    <row r="220" spans="24:25" ht="19.5">
      <c r="X220" s="30"/>
      <c r="Y220" s="112"/>
    </row>
    <row r="221" spans="24:25" ht="19.5">
      <c r="X221" s="30"/>
      <c r="Y221" s="112"/>
    </row>
    <row r="222" spans="24:25" ht="19.5">
      <c r="X222" s="30"/>
      <c r="Y222" s="112"/>
    </row>
    <row r="223" spans="24:25" ht="19.5">
      <c r="X223" s="30"/>
      <c r="Y223" s="112"/>
    </row>
    <row r="224" spans="24:25" ht="19.5">
      <c r="X224" s="30"/>
      <c r="Y224" s="112"/>
    </row>
    <row r="225" spans="24:25" ht="19.5">
      <c r="X225" s="30"/>
      <c r="Y225" s="112"/>
    </row>
    <row r="226" spans="24:25" ht="19.5">
      <c r="X226" s="30"/>
      <c r="Y226" s="112"/>
    </row>
    <row r="227" spans="24:25" ht="19.5">
      <c r="X227" s="30"/>
      <c r="Y227" s="112"/>
    </row>
    <row r="228" spans="24:25" ht="19.5">
      <c r="X228" s="30"/>
      <c r="Y228" s="112"/>
    </row>
    <row r="229" spans="24:25" ht="19.5">
      <c r="X229" s="30"/>
      <c r="Y229" s="112"/>
    </row>
    <row r="230" spans="24:25" ht="19.5">
      <c r="X230" s="30"/>
      <c r="Y230" s="112"/>
    </row>
    <row r="231" spans="24:25" ht="19.5">
      <c r="X231" s="30"/>
      <c r="Y231" s="112"/>
    </row>
    <row r="232" spans="24:25" ht="19.5">
      <c r="X232" s="30"/>
      <c r="Y232" s="112"/>
    </row>
    <row r="233" spans="24:25" ht="19.5">
      <c r="X233" s="30"/>
      <c r="Y233" s="112"/>
    </row>
    <row r="234" spans="24:25" ht="19.5">
      <c r="X234" s="30"/>
      <c r="Y234" s="112"/>
    </row>
    <row r="235" spans="24:25" ht="19.5">
      <c r="X235" s="30"/>
      <c r="Y235" s="112"/>
    </row>
    <row r="236" spans="24:25" ht="19.5">
      <c r="X236" s="30"/>
      <c r="Y236" s="112"/>
    </row>
    <row r="237" spans="24:25" ht="19.5">
      <c r="X237" s="30"/>
      <c r="Y237" s="112"/>
    </row>
    <row r="238" spans="24:25" ht="19.5">
      <c r="X238" s="30"/>
      <c r="Y238" s="112"/>
    </row>
    <row r="239" spans="24:25" ht="19.5">
      <c r="X239" s="30"/>
      <c r="Y239" s="112"/>
    </row>
    <row r="240" spans="24:25" ht="19.5">
      <c r="X240" s="30"/>
      <c r="Y240" s="112"/>
    </row>
    <row r="241" spans="24:25" ht="19.5">
      <c r="X241" s="30"/>
      <c r="Y241" s="112"/>
    </row>
    <row r="242" spans="24:25" ht="19.5">
      <c r="X242" s="30"/>
      <c r="Y242" s="112"/>
    </row>
    <row r="243" spans="24:25" ht="19.5">
      <c r="X243" s="30"/>
      <c r="Y243" s="112"/>
    </row>
    <row r="244" spans="24:25" ht="19.5">
      <c r="X244" s="30"/>
      <c r="Y244" s="112"/>
    </row>
    <row r="245" spans="24:25" ht="19.5">
      <c r="X245" s="30"/>
      <c r="Y245" s="112"/>
    </row>
    <row r="246" spans="24:25" ht="19.5">
      <c r="X246" s="30"/>
      <c r="Y246" s="112"/>
    </row>
    <row r="247" spans="24:25" ht="19.5">
      <c r="X247" s="30"/>
      <c r="Y247" s="112"/>
    </row>
    <row r="248" spans="24:25" ht="19.5">
      <c r="X248" s="30"/>
      <c r="Y248" s="112"/>
    </row>
    <row r="249" spans="24:25" ht="19.5">
      <c r="X249" s="30"/>
      <c r="Y249" s="112"/>
    </row>
    <row r="250" spans="24:25" ht="19.5">
      <c r="X250" s="30"/>
      <c r="Y250" s="112"/>
    </row>
    <row r="251" spans="24:25" ht="19.5">
      <c r="X251" s="30"/>
      <c r="Y251" s="112"/>
    </row>
    <row r="252" spans="24:25" ht="19.5">
      <c r="X252" s="30"/>
      <c r="Y252" s="112"/>
    </row>
    <row r="253" spans="24:25" ht="19.5">
      <c r="X253" s="30"/>
      <c r="Y253" s="112"/>
    </row>
    <row r="254" spans="24:25" ht="19.5">
      <c r="X254" s="30"/>
      <c r="Y254" s="112"/>
    </row>
    <row r="255" spans="24:25" ht="19.5">
      <c r="X255" s="30"/>
      <c r="Y255" s="112"/>
    </row>
    <row r="256" spans="24:25" ht="19.5">
      <c r="X256" s="30"/>
      <c r="Y256" s="112"/>
    </row>
    <row r="257" spans="24:25" ht="19.5">
      <c r="X257" s="30"/>
      <c r="Y257" s="112"/>
    </row>
    <row r="258" spans="24:25" ht="19.5">
      <c r="X258" s="30"/>
      <c r="Y258" s="112"/>
    </row>
    <row r="259" spans="24:25" ht="19.5">
      <c r="X259" s="30"/>
      <c r="Y259" s="112"/>
    </row>
    <row r="260" spans="24:25" ht="19.5">
      <c r="X260" s="30"/>
      <c r="Y260" s="112"/>
    </row>
    <row r="261" spans="24:25" ht="19.5">
      <c r="X261" s="30"/>
      <c r="Y261" s="112"/>
    </row>
    <row r="262" spans="24:25" ht="19.5">
      <c r="X262" s="30"/>
      <c r="Y262" s="112"/>
    </row>
    <row r="263" spans="24:25" ht="19.5">
      <c r="X263" s="30"/>
      <c r="Y263" s="112"/>
    </row>
    <row r="264" spans="24:25" ht="19.5">
      <c r="X264" s="30"/>
      <c r="Y264" s="112"/>
    </row>
    <row r="265" spans="24:25" ht="19.5">
      <c r="X265" s="30"/>
      <c r="Y265" s="112"/>
    </row>
    <row r="266" spans="24:25" ht="19.5">
      <c r="X266" s="30"/>
      <c r="Y266" s="112"/>
    </row>
    <row r="267" spans="24:25" ht="19.5">
      <c r="X267" s="30"/>
      <c r="Y267" s="112"/>
    </row>
    <row r="268" spans="24:25" ht="19.5">
      <c r="X268" s="30"/>
      <c r="Y268" s="112"/>
    </row>
    <row r="269" spans="24:25" ht="19.5">
      <c r="X269" s="30"/>
      <c r="Y269" s="112"/>
    </row>
    <row r="270" spans="24:25" ht="19.5">
      <c r="X270" s="30"/>
      <c r="Y270" s="112"/>
    </row>
    <row r="271" spans="24:25" ht="19.5">
      <c r="X271" s="30"/>
      <c r="Y271" s="112"/>
    </row>
    <row r="272" spans="24:25" ht="19.5">
      <c r="X272" s="30"/>
      <c r="Y272" s="112"/>
    </row>
    <row r="273" spans="24:25" ht="19.5">
      <c r="X273" s="30"/>
      <c r="Y273" s="112"/>
    </row>
    <row r="274" spans="24:25" ht="19.5">
      <c r="X274" s="30"/>
      <c r="Y274" s="112"/>
    </row>
    <row r="275" spans="24:25" ht="19.5">
      <c r="X275" s="30"/>
      <c r="Y275" s="112"/>
    </row>
    <row r="276" spans="24:25" ht="19.5">
      <c r="X276" s="30"/>
      <c r="Y276" s="112"/>
    </row>
    <row r="277" spans="24:25" ht="19.5">
      <c r="X277" s="30"/>
      <c r="Y277" s="112"/>
    </row>
    <row r="278" spans="24:25" ht="19.5">
      <c r="X278" s="30"/>
      <c r="Y278" s="112"/>
    </row>
    <row r="279" spans="24:25" ht="19.5">
      <c r="X279" s="30"/>
      <c r="Y279" s="112"/>
    </row>
    <row r="280" spans="24:25" ht="19.5">
      <c r="X280" s="30"/>
      <c r="Y280" s="112"/>
    </row>
    <row r="281" spans="24:25" ht="19.5">
      <c r="X281" s="30"/>
      <c r="Y281" s="112"/>
    </row>
    <row r="282" spans="24:25" ht="19.5">
      <c r="X282" s="30"/>
      <c r="Y282" s="112"/>
    </row>
    <row r="283" spans="24:25" ht="19.5">
      <c r="X283" s="30"/>
      <c r="Y283" s="112"/>
    </row>
    <row r="284" spans="24:25" ht="19.5">
      <c r="X284" s="30"/>
      <c r="Y284" s="112"/>
    </row>
    <row r="285" spans="24:25" ht="19.5">
      <c r="X285" s="30"/>
      <c r="Y285" s="112"/>
    </row>
    <row r="286" spans="24:25" ht="19.5">
      <c r="X286" s="30"/>
      <c r="Y286" s="112"/>
    </row>
    <row r="287" spans="24:25" ht="19.5">
      <c r="X287" s="30"/>
      <c r="Y287" s="112"/>
    </row>
    <row r="288" spans="24:25" ht="19.5">
      <c r="X288" s="30"/>
      <c r="Y288" s="112"/>
    </row>
    <row r="289" spans="24:25" ht="19.5">
      <c r="X289" s="30"/>
      <c r="Y289" s="112"/>
    </row>
    <row r="290" spans="24:25" ht="19.5">
      <c r="X290" s="30"/>
      <c r="Y290" s="112"/>
    </row>
    <row r="291" spans="24:25" ht="19.5">
      <c r="X291" s="30"/>
      <c r="Y291" s="112"/>
    </row>
    <row r="292" spans="24:25" ht="19.5">
      <c r="X292" s="30"/>
      <c r="Y292" s="112"/>
    </row>
    <row r="293" spans="24:25" ht="19.5">
      <c r="X293" s="30"/>
      <c r="Y293" s="112"/>
    </row>
    <row r="294" spans="24:25" ht="19.5">
      <c r="X294" s="30"/>
      <c r="Y294" s="112"/>
    </row>
    <row r="295" spans="24:25" ht="19.5">
      <c r="X295" s="30"/>
      <c r="Y295" s="112"/>
    </row>
    <row r="296" spans="24:25" ht="19.5">
      <c r="X296" s="30"/>
      <c r="Y296" s="112"/>
    </row>
    <row r="297" spans="24:25" ht="19.5">
      <c r="X297" s="30"/>
      <c r="Y297" s="112"/>
    </row>
    <row r="298" spans="24:25" ht="19.5">
      <c r="X298" s="30"/>
      <c r="Y298" s="112"/>
    </row>
    <row r="299" spans="24:25" ht="19.5">
      <c r="X299" s="30"/>
      <c r="Y299" s="112"/>
    </row>
    <row r="300" spans="24:25" ht="19.5">
      <c r="X300" s="30"/>
      <c r="Y300" s="112"/>
    </row>
    <row r="301" spans="24:25" ht="19.5">
      <c r="X301" s="30"/>
      <c r="Y301" s="112"/>
    </row>
    <row r="302" spans="24:25" ht="19.5">
      <c r="X302" s="30"/>
      <c r="Y302" s="112"/>
    </row>
    <row r="303" spans="24:25" ht="19.5">
      <c r="X303" s="30"/>
      <c r="Y303" s="112"/>
    </row>
    <row r="304" spans="24:25" ht="19.5">
      <c r="X304" s="30"/>
      <c r="Y304" s="112"/>
    </row>
    <row r="305" spans="24:25" ht="19.5">
      <c r="X305" s="30"/>
      <c r="Y305" s="112"/>
    </row>
    <row r="306" spans="24:25" ht="19.5">
      <c r="X306" s="30"/>
      <c r="Y306" s="112"/>
    </row>
    <row r="307" spans="24:25" ht="19.5">
      <c r="X307" s="30"/>
      <c r="Y307" s="112"/>
    </row>
    <row r="308" spans="24:25" ht="19.5">
      <c r="X308" s="30"/>
      <c r="Y308" s="112"/>
    </row>
    <row r="309" spans="24:25" ht="19.5">
      <c r="X309" s="30"/>
      <c r="Y309" s="112"/>
    </row>
    <row r="310" spans="24:25" ht="19.5">
      <c r="X310" s="30"/>
      <c r="Y310" s="112"/>
    </row>
    <row r="311" spans="24:25" ht="19.5">
      <c r="X311" s="30"/>
      <c r="Y311" s="112"/>
    </row>
    <row r="312" spans="24:25" ht="19.5">
      <c r="X312" s="30"/>
      <c r="Y312" s="112"/>
    </row>
    <row r="313" spans="24:25" ht="19.5">
      <c r="X313" s="30"/>
      <c r="Y313" s="112"/>
    </row>
    <row r="314" spans="24:25" ht="19.5">
      <c r="X314" s="30"/>
      <c r="Y314" s="112"/>
    </row>
    <row r="315" spans="24:25" ht="19.5">
      <c r="X315" s="30"/>
      <c r="Y315" s="112"/>
    </row>
    <row r="316" spans="24:25" ht="19.5">
      <c r="X316" s="30"/>
      <c r="Y316" s="112"/>
    </row>
    <row r="317" spans="24:25" ht="19.5">
      <c r="X317" s="30"/>
      <c r="Y317" s="112"/>
    </row>
    <row r="318" spans="24:25" ht="19.5">
      <c r="X318" s="30"/>
      <c r="Y318" s="112"/>
    </row>
    <row r="319" spans="24:25" ht="19.5">
      <c r="X319" s="30"/>
      <c r="Y319" s="112"/>
    </row>
    <row r="320" spans="24:25" ht="19.5">
      <c r="X320" s="30"/>
      <c r="Y320" s="112"/>
    </row>
    <row r="321" spans="24:25" ht="19.5">
      <c r="X321" s="30"/>
      <c r="Y321" s="112"/>
    </row>
    <row r="322" spans="24:25" ht="19.5">
      <c r="X322" s="30"/>
      <c r="Y322" s="112"/>
    </row>
    <row r="323" spans="24:25" ht="19.5">
      <c r="X323" s="30"/>
      <c r="Y323" s="112"/>
    </row>
    <row r="324" spans="24:25" ht="19.5">
      <c r="X324" s="30"/>
      <c r="Y324" s="112"/>
    </row>
    <row r="325" spans="24:25" ht="19.5">
      <c r="X325" s="30"/>
      <c r="Y325" s="112"/>
    </row>
    <row r="326" spans="24:25" ht="19.5">
      <c r="X326" s="30"/>
      <c r="Y326" s="112"/>
    </row>
    <row r="327" spans="24:25" ht="19.5">
      <c r="X327" s="30"/>
      <c r="Y327" s="112"/>
    </row>
    <row r="328" spans="24:25" ht="19.5">
      <c r="X328" s="30"/>
      <c r="Y328" s="112"/>
    </row>
    <row r="329" spans="24:25" ht="19.5">
      <c r="X329" s="30"/>
      <c r="Y329" s="112"/>
    </row>
    <row r="330" spans="24:25" ht="19.5">
      <c r="X330" s="30"/>
      <c r="Y330" s="112"/>
    </row>
    <row r="331" spans="24:25" ht="19.5">
      <c r="X331" s="30"/>
      <c r="Y331" s="112"/>
    </row>
    <row r="332" spans="24:25" ht="19.5">
      <c r="X332" s="30"/>
      <c r="Y332" s="112"/>
    </row>
    <row r="333" spans="24:25" ht="19.5">
      <c r="X333" s="30"/>
      <c r="Y333" s="112"/>
    </row>
    <row r="334" spans="24:25" ht="19.5">
      <c r="X334" s="30"/>
      <c r="Y334" s="112"/>
    </row>
    <row r="335" spans="24:25" ht="19.5">
      <c r="X335" s="30"/>
      <c r="Y335" s="112"/>
    </row>
    <row r="336" spans="24:25" ht="19.5">
      <c r="X336" s="30"/>
      <c r="Y336" s="112"/>
    </row>
    <row r="337" spans="24:25" ht="19.5">
      <c r="X337" s="30"/>
      <c r="Y337" s="112"/>
    </row>
    <row r="338" spans="24:25" ht="19.5">
      <c r="X338" s="30"/>
      <c r="Y338" s="112"/>
    </row>
    <row r="339" spans="24:25" ht="19.5">
      <c r="X339" s="30"/>
      <c r="Y339" s="112"/>
    </row>
    <row r="340" spans="24:25" ht="19.5">
      <c r="X340" s="30"/>
      <c r="Y340" s="112"/>
    </row>
    <row r="341" spans="24:25" ht="19.5">
      <c r="X341" s="30"/>
      <c r="Y341" s="112"/>
    </row>
    <row r="342" spans="24:25" ht="19.5">
      <c r="X342" s="30"/>
      <c r="Y342" s="112"/>
    </row>
    <row r="343" spans="24:25" ht="19.5">
      <c r="X343" s="30"/>
      <c r="Y343" s="112"/>
    </row>
    <row r="344" spans="24:25" ht="19.5">
      <c r="X344" s="30"/>
      <c r="Y344" s="112"/>
    </row>
    <row r="345" spans="24:25" ht="19.5">
      <c r="X345" s="30"/>
      <c r="Y345" s="112"/>
    </row>
    <row r="346" spans="24:25" ht="19.5">
      <c r="X346" s="30"/>
      <c r="Y346" s="112"/>
    </row>
    <row r="347" spans="24:25" ht="19.5">
      <c r="X347" s="30"/>
      <c r="Y347" s="112"/>
    </row>
    <row r="348" spans="24:25" ht="19.5">
      <c r="X348" s="30"/>
      <c r="Y348" s="112"/>
    </row>
    <row r="349" spans="24:25" ht="19.5">
      <c r="X349" s="30"/>
      <c r="Y349" s="112"/>
    </row>
    <row r="350" spans="24:25" ht="19.5">
      <c r="X350" s="30"/>
      <c r="Y350" s="112"/>
    </row>
    <row r="351" spans="24:25" ht="19.5">
      <c r="X351" s="30"/>
      <c r="Y351" s="112"/>
    </row>
    <row r="352" spans="24:25" ht="19.5">
      <c r="X352" s="30"/>
      <c r="Y352" s="112"/>
    </row>
    <row r="353" spans="24:25" ht="19.5">
      <c r="X353" s="30"/>
      <c r="Y353" s="112"/>
    </row>
    <row r="354" spans="24:25" ht="19.5">
      <c r="X354" s="30"/>
      <c r="Y354" s="112"/>
    </row>
    <row r="355" spans="24:25" ht="19.5">
      <c r="X355" s="30"/>
      <c r="Y355" s="112"/>
    </row>
    <row r="356" spans="24:25" ht="19.5">
      <c r="X356" s="30"/>
      <c r="Y356" s="112"/>
    </row>
    <row r="357" spans="24:25" ht="19.5">
      <c r="X357" s="30"/>
      <c r="Y357" s="112"/>
    </row>
    <row r="358" spans="24:25" ht="19.5">
      <c r="X358" s="30"/>
      <c r="Y358" s="112"/>
    </row>
    <row r="359" spans="24:25" ht="19.5">
      <c r="X359" s="30"/>
      <c r="Y359" s="112"/>
    </row>
    <row r="360" spans="24:25" ht="19.5">
      <c r="X360" s="30"/>
      <c r="Y360" s="112"/>
    </row>
    <row r="361" spans="24:25" ht="19.5">
      <c r="X361" s="30"/>
      <c r="Y361" s="112"/>
    </row>
    <row r="362" spans="24:25" ht="19.5">
      <c r="X362" s="30"/>
      <c r="Y362" s="112"/>
    </row>
    <row r="363" spans="24:25" ht="19.5">
      <c r="X363" s="30"/>
      <c r="Y363" s="112"/>
    </row>
    <row r="364" spans="24:25" ht="19.5">
      <c r="X364" s="30"/>
      <c r="Y364" s="112"/>
    </row>
    <row r="365" spans="24:25" ht="19.5">
      <c r="X365" s="30"/>
      <c r="Y365" s="112"/>
    </row>
    <row r="366" spans="24:25" ht="19.5">
      <c r="X366" s="30"/>
      <c r="Y366" s="112"/>
    </row>
    <row r="367" spans="24:25" ht="19.5">
      <c r="X367" s="30"/>
      <c r="Y367" s="112"/>
    </row>
    <row r="368" spans="24:25" ht="19.5">
      <c r="X368" s="30"/>
      <c r="Y368" s="112"/>
    </row>
    <row r="369" spans="24:25" ht="19.5">
      <c r="X369" s="30"/>
      <c r="Y369" s="112"/>
    </row>
    <row r="370" spans="24:25" ht="19.5">
      <c r="X370" s="30"/>
      <c r="Y370" s="112"/>
    </row>
    <row r="371" spans="24:25" ht="19.5">
      <c r="X371" s="30"/>
      <c r="Y371" s="112"/>
    </row>
    <row r="372" spans="24:25" ht="19.5">
      <c r="X372" s="30"/>
      <c r="Y372" s="112"/>
    </row>
    <row r="373" spans="24:25" ht="19.5">
      <c r="X373" s="30"/>
      <c r="Y373" s="112"/>
    </row>
    <row r="374" spans="24:25" ht="19.5">
      <c r="X374" s="30"/>
      <c r="Y374" s="112"/>
    </row>
    <row r="375" spans="24:25" ht="19.5">
      <c r="X375" s="30"/>
      <c r="Y375" s="112"/>
    </row>
    <row r="376" spans="24:25" ht="19.5">
      <c r="X376" s="30"/>
      <c r="Y376" s="112"/>
    </row>
    <row r="377" spans="24:25" ht="19.5">
      <c r="X377" s="30"/>
      <c r="Y377" s="112"/>
    </row>
    <row r="378" spans="24:25" ht="19.5">
      <c r="X378" s="30"/>
      <c r="Y378" s="112"/>
    </row>
    <row r="379" spans="24:25" ht="19.5">
      <c r="X379" s="30"/>
      <c r="Y379" s="112"/>
    </row>
    <row r="380" spans="24:25" ht="19.5">
      <c r="X380" s="30"/>
      <c r="Y380" s="112"/>
    </row>
    <row r="381" spans="24:25" ht="19.5">
      <c r="X381" s="30"/>
      <c r="Y381" s="112"/>
    </row>
    <row r="382" spans="24:25" ht="19.5">
      <c r="X382" s="30"/>
      <c r="Y382" s="112"/>
    </row>
    <row r="383" spans="24:25" ht="19.5">
      <c r="X383" s="30"/>
      <c r="Y383" s="112"/>
    </row>
    <row r="384" spans="24:25" ht="19.5">
      <c r="X384" s="30"/>
      <c r="Y384" s="112"/>
    </row>
    <row r="385" spans="24:25" ht="19.5">
      <c r="X385" s="30"/>
      <c r="Y385" s="112"/>
    </row>
    <row r="386" spans="24:25" ht="19.5">
      <c r="X386" s="30"/>
      <c r="Y386" s="112"/>
    </row>
    <row r="387" spans="24:25" ht="19.5">
      <c r="X387" s="30"/>
      <c r="Y387" s="112"/>
    </row>
    <row r="388" spans="24:25" ht="19.5">
      <c r="X388" s="30"/>
      <c r="Y388" s="112"/>
    </row>
    <row r="389" spans="24:25" ht="19.5">
      <c r="X389" s="30"/>
      <c r="Y389" s="112"/>
    </row>
    <row r="390" spans="24:25" ht="19.5">
      <c r="X390" s="30"/>
      <c r="Y390" s="112"/>
    </row>
    <row r="391" spans="24:25" ht="19.5">
      <c r="X391" s="30"/>
      <c r="Y391" s="112"/>
    </row>
    <row r="392" spans="24:25" ht="19.5">
      <c r="X392" s="30"/>
      <c r="Y392" s="112"/>
    </row>
    <row r="393" spans="24:25" ht="19.5">
      <c r="X393" s="30"/>
      <c r="Y393" s="112"/>
    </row>
    <row r="394" spans="24:25" ht="19.5">
      <c r="X394" s="30"/>
      <c r="Y394" s="112"/>
    </row>
    <row r="395" spans="24:25" ht="19.5">
      <c r="X395" s="30"/>
      <c r="Y395" s="112"/>
    </row>
    <row r="396" spans="24:25" ht="19.5">
      <c r="X396" s="30"/>
      <c r="Y396" s="112"/>
    </row>
    <row r="397" spans="24:25" ht="19.5">
      <c r="X397" s="30"/>
      <c r="Y397" s="112"/>
    </row>
    <row r="398" spans="24:25" ht="19.5">
      <c r="X398" s="30"/>
      <c r="Y398" s="112"/>
    </row>
    <row r="399" spans="24:25" ht="19.5">
      <c r="X399" s="30"/>
      <c r="Y399" s="112"/>
    </row>
    <row r="400" spans="24:25" ht="19.5">
      <c r="X400" s="30"/>
      <c r="Y400" s="112"/>
    </row>
    <row r="401" spans="24:25" ht="19.5">
      <c r="X401" s="30"/>
      <c r="Y401" s="112"/>
    </row>
    <row r="402" spans="24:25" ht="19.5">
      <c r="X402" s="30"/>
      <c r="Y402" s="112"/>
    </row>
    <row r="403" spans="24:25" ht="19.5">
      <c r="X403" s="30"/>
      <c r="Y403" s="112"/>
    </row>
    <row r="404" spans="24:25" ht="19.5">
      <c r="X404" s="30"/>
      <c r="Y404" s="112"/>
    </row>
    <row r="405" spans="24:25" ht="19.5">
      <c r="X405" s="30"/>
      <c r="Y405" s="112"/>
    </row>
    <row r="406" spans="24:25" ht="19.5">
      <c r="X406" s="30"/>
      <c r="Y406" s="112"/>
    </row>
    <row r="407" spans="24:25" ht="19.5">
      <c r="X407" s="30"/>
      <c r="Y407" s="112"/>
    </row>
    <row r="408" spans="24:25" ht="19.5">
      <c r="X408" s="30"/>
      <c r="Y408" s="112"/>
    </row>
    <row r="409" spans="24:25" ht="19.5">
      <c r="X409" s="30"/>
      <c r="Y409" s="112"/>
    </row>
    <row r="410" spans="24:25" ht="19.5">
      <c r="X410" s="30"/>
      <c r="Y410" s="112"/>
    </row>
    <row r="411" spans="24:25" ht="19.5">
      <c r="X411" s="30"/>
      <c r="Y411" s="112"/>
    </row>
    <row r="412" spans="24:25" ht="19.5">
      <c r="X412" s="30"/>
      <c r="Y412" s="112"/>
    </row>
    <row r="413" spans="24:25" ht="19.5">
      <c r="X413" s="30"/>
      <c r="Y413" s="112"/>
    </row>
    <row r="414" spans="24:25" ht="19.5">
      <c r="X414" s="30"/>
      <c r="Y414" s="112"/>
    </row>
    <row r="415" spans="24:25" ht="19.5">
      <c r="X415" s="30"/>
      <c r="Y415" s="112"/>
    </row>
    <row r="416" spans="24:25" ht="19.5">
      <c r="X416" s="30"/>
      <c r="Y416" s="112"/>
    </row>
    <row r="417" spans="24:25" ht="19.5">
      <c r="X417" s="30"/>
      <c r="Y417" s="112"/>
    </row>
    <row r="418" spans="24:25" ht="19.5">
      <c r="X418" s="30"/>
      <c r="Y418" s="112"/>
    </row>
    <row r="419" spans="24:25" ht="19.5">
      <c r="X419" s="30"/>
      <c r="Y419" s="112"/>
    </row>
    <row r="420" spans="24:25" ht="19.5">
      <c r="X420" s="30"/>
      <c r="Y420" s="112"/>
    </row>
    <row r="421" spans="24:25" ht="19.5">
      <c r="X421" s="30"/>
      <c r="Y421" s="112"/>
    </row>
    <row r="422" spans="24:25" ht="19.5">
      <c r="X422" s="30"/>
      <c r="Y422" s="112"/>
    </row>
    <row r="423" spans="24:25" ht="19.5">
      <c r="X423" s="30"/>
      <c r="Y423" s="112"/>
    </row>
    <row r="424" spans="24:25" ht="19.5">
      <c r="X424" s="30"/>
      <c r="Y424" s="112"/>
    </row>
    <row r="425" spans="24:25" ht="19.5">
      <c r="X425" s="30"/>
      <c r="Y425" s="112"/>
    </row>
    <row r="426" spans="24:25" ht="19.5">
      <c r="X426" s="30"/>
      <c r="Y426" s="112"/>
    </row>
    <row r="427" spans="24:25" ht="19.5">
      <c r="X427" s="30"/>
      <c r="Y427" s="112"/>
    </row>
    <row r="428" spans="24:25" ht="19.5">
      <c r="X428" s="30"/>
      <c r="Y428" s="112"/>
    </row>
    <row r="429" spans="24:25" ht="19.5">
      <c r="X429" s="30"/>
      <c r="Y429" s="112"/>
    </row>
    <row r="430" spans="24:25" ht="19.5">
      <c r="X430" s="30"/>
      <c r="Y430" s="112"/>
    </row>
    <row r="431" spans="24:25" ht="19.5">
      <c r="X431" s="30"/>
      <c r="Y431" s="112"/>
    </row>
    <row r="432" spans="24:25" ht="19.5">
      <c r="X432" s="30"/>
      <c r="Y432" s="112"/>
    </row>
    <row r="433" spans="24:25" ht="19.5">
      <c r="X433" s="30"/>
      <c r="Y433" s="112"/>
    </row>
    <row r="434" spans="24:25" ht="19.5">
      <c r="X434" s="30"/>
      <c r="Y434" s="112"/>
    </row>
    <row r="435" spans="24:25" ht="19.5">
      <c r="X435" s="30"/>
      <c r="Y435" s="112"/>
    </row>
    <row r="436" spans="24:25" ht="19.5">
      <c r="X436" s="30"/>
      <c r="Y436" s="112"/>
    </row>
    <row r="437" spans="24:25" ht="19.5">
      <c r="X437" s="30"/>
      <c r="Y437" s="112"/>
    </row>
    <row r="438" spans="24:25" ht="19.5">
      <c r="X438" s="30"/>
      <c r="Y438" s="112"/>
    </row>
    <row r="439" spans="24:25" ht="19.5">
      <c r="X439" s="30"/>
      <c r="Y439" s="112"/>
    </row>
    <row r="440" spans="24:25" ht="19.5">
      <c r="X440" s="30"/>
      <c r="Y440" s="112"/>
    </row>
    <row r="441" spans="24:25" ht="19.5">
      <c r="X441" s="30"/>
      <c r="Y441" s="112"/>
    </row>
    <row r="442" spans="24:25" ht="19.5">
      <c r="X442" s="30"/>
      <c r="Y442" s="112"/>
    </row>
    <row r="443" spans="24:25" ht="19.5">
      <c r="X443" s="30"/>
      <c r="Y443" s="112"/>
    </row>
    <row r="444" spans="24:25" ht="19.5">
      <c r="X444" s="30"/>
      <c r="Y444" s="112"/>
    </row>
    <row r="445" spans="24:25" ht="19.5">
      <c r="X445" s="30"/>
      <c r="Y445" s="112"/>
    </row>
    <row r="446" spans="24:25" ht="19.5">
      <c r="X446" s="30"/>
      <c r="Y446" s="112"/>
    </row>
    <row r="447" spans="24:25" ht="19.5">
      <c r="X447" s="30"/>
      <c r="Y447" s="112"/>
    </row>
    <row r="448" spans="24:25" ht="19.5">
      <c r="X448" s="30"/>
      <c r="Y448" s="112"/>
    </row>
    <row r="449" spans="24:25" ht="19.5">
      <c r="X449" s="30"/>
      <c r="Y449" s="112"/>
    </row>
    <row r="450" spans="24:25" ht="19.5">
      <c r="X450" s="30"/>
      <c r="Y450" s="112"/>
    </row>
    <row r="451" spans="24:25" ht="19.5">
      <c r="X451" s="30"/>
      <c r="Y451" s="112"/>
    </row>
    <row r="452" spans="24:25" ht="19.5">
      <c r="X452" s="30"/>
      <c r="Y452" s="112"/>
    </row>
    <row r="453" spans="24:25" ht="19.5">
      <c r="X453" s="30"/>
      <c r="Y453" s="112"/>
    </row>
    <row r="454" spans="24:25" ht="19.5">
      <c r="X454" s="30"/>
      <c r="Y454" s="112"/>
    </row>
    <row r="455" spans="24:25" ht="19.5">
      <c r="X455" s="30"/>
      <c r="Y455" s="112"/>
    </row>
    <row r="456" spans="24:25" ht="19.5">
      <c r="X456" s="30"/>
      <c r="Y456" s="112"/>
    </row>
    <row r="457" spans="24:25" ht="19.5">
      <c r="X457" s="30"/>
      <c r="Y457" s="112"/>
    </row>
    <row r="458" spans="24:25" ht="19.5">
      <c r="X458" s="30"/>
      <c r="Y458" s="112"/>
    </row>
    <row r="459" spans="24:25" ht="19.5">
      <c r="X459" s="30"/>
      <c r="Y459" s="112"/>
    </row>
    <row r="460" spans="24:25" ht="19.5">
      <c r="X460" s="30"/>
      <c r="Y460" s="112"/>
    </row>
    <row r="461" spans="24:25" ht="19.5">
      <c r="X461" s="30"/>
      <c r="Y461" s="112"/>
    </row>
    <row r="462" spans="24:25" ht="19.5">
      <c r="X462" s="30"/>
      <c r="Y462" s="112"/>
    </row>
    <row r="463" spans="24:25" ht="19.5">
      <c r="X463" s="30"/>
      <c r="Y463" s="112"/>
    </row>
    <row r="464" spans="24:25" ht="19.5">
      <c r="X464" s="30"/>
      <c r="Y464" s="112"/>
    </row>
    <row r="465" spans="24:25" ht="19.5">
      <c r="X465" s="30"/>
      <c r="Y465" s="112"/>
    </row>
    <row r="466" spans="24:25" ht="19.5">
      <c r="X466" s="30"/>
      <c r="Y466" s="112"/>
    </row>
    <row r="467" spans="24:25" ht="19.5">
      <c r="X467" s="30"/>
      <c r="Y467" s="112"/>
    </row>
    <row r="468" spans="24:25" ht="19.5">
      <c r="X468" s="30"/>
      <c r="Y468" s="112"/>
    </row>
    <row r="469" spans="24:25" ht="19.5">
      <c r="X469" s="30"/>
      <c r="Y469" s="112"/>
    </row>
    <row r="470" spans="24:25" ht="19.5">
      <c r="X470" s="30"/>
      <c r="Y470" s="112"/>
    </row>
    <row r="471" spans="24:25" ht="19.5">
      <c r="X471" s="30"/>
      <c r="Y471" s="112"/>
    </row>
    <row r="472" spans="24:25" ht="19.5">
      <c r="X472" s="30"/>
      <c r="Y472" s="112"/>
    </row>
    <row r="473" spans="24:25" ht="19.5">
      <c r="X473" s="30"/>
      <c r="Y473" s="112"/>
    </row>
    <row r="474" spans="24:25" ht="19.5">
      <c r="X474" s="30"/>
      <c r="Y474" s="112"/>
    </row>
    <row r="475" spans="24:25" ht="19.5">
      <c r="X475" s="30"/>
      <c r="Y475" s="112"/>
    </row>
    <row r="476" spans="24:25" ht="19.5">
      <c r="X476" s="30"/>
      <c r="Y476" s="112"/>
    </row>
    <row r="477" spans="24:25" ht="19.5">
      <c r="X477" s="30"/>
      <c r="Y477" s="112"/>
    </row>
    <row r="478" spans="24:25" ht="19.5">
      <c r="X478" s="30"/>
      <c r="Y478" s="112"/>
    </row>
    <row r="479" spans="24:25" ht="19.5">
      <c r="X479" s="30"/>
      <c r="Y479" s="112"/>
    </row>
    <row r="480" spans="24:25" ht="19.5">
      <c r="X480" s="30"/>
      <c r="Y480" s="112"/>
    </row>
    <row r="481" spans="24:25" ht="19.5">
      <c r="X481" s="30"/>
      <c r="Y481" s="112"/>
    </row>
    <row r="482" spans="24:25" ht="19.5">
      <c r="X482" s="30"/>
      <c r="Y482" s="112"/>
    </row>
    <row r="483" spans="24:25" ht="19.5">
      <c r="X483" s="30"/>
      <c r="Y483" s="112"/>
    </row>
    <row r="484" spans="24:25" ht="19.5">
      <c r="X484" s="30"/>
      <c r="Y484" s="112"/>
    </row>
    <row r="485" spans="24:25" ht="19.5">
      <c r="X485" s="30"/>
      <c r="Y485" s="112"/>
    </row>
    <row r="486" spans="24:25" ht="19.5">
      <c r="X486" s="30"/>
      <c r="Y486" s="112"/>
    </row>
    <row r="487" spans="24:25" ht="19.5">
      <c r="X487" s="30"/>
      <c r="Y487" s="112"/>
    </row>
    <row r="488" spans="24:25" ht="19.5">
      <c r="X488" s="30"/>
      <c r="Y488" s="112"/>
    </row>
    <row r="489" spans="24:25" ht="19.5">
      <c r="X489" s="30"/>
      <c r="Y489" s="112"/>
    </row>
    <row r="490" spans="24:25" ht="19.5">
      <c r="X490" s="30"/>
      <c r="Y490" s="112"/>
    </row>
    <row r="491" spans="24:25" ht="19.5">
      <c r="X491" s="30"/>
      <c r="Y491" s="112"/>
    </row>
    <row r="492" spans="24:25" ht="19.5">
      <c r="X492" s="30"/>
      <c r="Y492" s="112"/>
    </row>
    <row r="493" spans="24:25" ht="19.5">
      <c r="X493" s="30"/>
      <c r="Y493" s="112"/>
    </row>
    <row r="494" spans="24:25" ht="19.5">
      <c r="X494" s="30"/>
      <c r="Y494" s="112"/>
    </row>
    <row r="495" spans="24:25" ht="19.5">
      <c r="X495" s="30"/>
      <c r="Y495" s="112"/>
    </row>
    <row r="496" spans="24:25" ht="19.5">
      <c r="X496" s="30"/>
      <c r="Y496" s="112"/>
    </row>
    <row r="497" spans="24:25" ht="19.5">
      <c r="X497" s="30"/>
      <c r="Y497" s="112"/>
    </row>
    <row r="498" spans="24:25" ht="19.5">
      <c r="X498" s="30"/>
      <c r="Y498" s="112"/>
    </row>
    <row r="499" spans="24:25" ht="19.5">
      <c r="X499" s="30"/>
      <c r="Y499" s="112"/>
    </row>
    <row r="500" spans="24:25" ht="19.5">
      <c r="X500" s="30"/>
      <c r="Y500" s="112"/>
    </row>
    <row r="501" spans="24:25" ht="19.5">
      <c r="X501" s="30"/>
      <c r="Y501" s="112"/>
    </row>
    <row r="502" spans="24:25" ht="19.5">
      <c r="X502" s="30"/>
      <c r="Y502" s="112"/>
    </row>
    <row r="503" spans="24:25" ht="19.5">
      <c r="X503" s="30"/>
      <c r="Y503" s="112"/>
    </row>
    <row r="504" spans="24:25" ht="19.5">
      <c r="X504" s="30"/>
      <c r="Y504" s="112"/>
    </row>
    <row r="505" spans="24:25" ht="19.5">
      <c r="X505" s="30"/>
      <c r="Y505" s="112"/>
    </row>
    <row r="506" spans="24:25" ht="19.5">
      <c r="X506" s="30"/>
      <c r="Y506" s="112"/>
    </row>
    <row r="507" spans="24:25" ht="19.5">
      <c r="X507" s="30"/>
      <c r="Y507" s="112"/>
    </row>
    <row r="508" spans="24:25" ht="19.5">
      <c r="X508" s="30"/>
      <c r="Y508" s="112"/>
    </row>
    <row r="509" spans="24:25" ht="19.5">
      <c r="X509" s="30"/>
      <c r="Y509" s="112"/>
    </row>
    <row r="510" spans="24:25" ht="19.5">
      <c r="X510" s="30"/>
      <c r="Y510" s="112"/>
    </row>
    <row r="511" spans="24:25" ht="19.5">
      <c r="X511" s="30"/>
      <c r="Y511" s="112"/>
    </row>
    <row r="512" spans="24:25" ht="19.5">
      <c r="X512" s="30"/>
      <c r="Y512" s="112"/>
    </row>
    <row r="513" spans="24:25" ht="19.5">
      <c r="X513" s="30"/>
      <c r="Y513" s="112"/>
    </row>
    <row r="514" spans="24:25" ht="19.5">
      <c r="X514" s="30"/>
      <c r="Y514" s="112"/>
    </row>
    <row r="515" spans="24:25" ht="19.5">
      <c r="X515" s="30"/>
      <c r="Y515" s="112"/>
    </row>
    <row r="516" spans="24:25" ht="19.5">
      <c r="X516" s="30"/>
      <c r="Y516" s="112"/>
    </row>
    <row r="517" spans="24:25" ht="19.5">
      <c r="X517" s="30"/>
      <c r="Y517" s="112"/>
    </row>
    <row r="518" spans="24:25" ht="19.5">
      <c r="X518" s="30"/>
      <c r="Y518" s="112"/>
    </row>
    <row r="519" spans="24:25" ht="19.5">
      <c r="X519" s="30"/>
      <c r="Y519" s="112"/>
    </row>
    <row r="520" spans="24:25" ht="19.5">
      <c r="X520" s="30"/>
      <c r="Y520" s="112"/>
    </row>
    <row r="521" spans="24:25" ht="19.5">
      <c r="X521" s="30"/>
      <c r="Y521" s="112"/>
    </row>
    <row r="522" spans="24:25" ht="19.5">
      <c r="X522" s="30"/>
      <c r="Y522" s="112"/>
    </row>
    <row r="523" spans="24:25" ht="19.5">
      <c r="X523" s="30"/>
      <c r="Y523" s="112"/>
    </row>
    <row r="524" spans="24:25" ht="19.5">
      <c r="X524" s="30"/>
      <c r="Y524" s="112"/>
    </row>
    <row r="525" spans="24:25" ht="19.5">
      <c r="X525" s="30"/>
      <c r="Y525" s="112"/>
    </row>
    <row r="526" spans="24:25" ht="19.5">
      <c r="X526" s="30"/>
      <c r="Y526" s="112"/>
    </row>
    <row r="527" spans="24:25" ht="19.5">
      <c r="X527" s="30"/>
      <c r="Y527" s="112"/>
    </row>
    <row r="528" spans="24:25" ht="19.5">
      <c r="X528" s="30"/>
      <c r="Y528" s="112"/>
    </row>
    <row r="529" spans="24:25" ht="19.5">
      <c r="X529" s="30"/>
      <c r="Y529" s="112"/>
    </row>
    <row r="530" spans="24:25" ht="19.5">
      <c r="X530" s="30"/>
      <c r="Y530" s="112"/>
    </row>
    <row r="531" spans="24:25" ht="19.5">
      <c r="X531" s="30"/>
      <c r="Y531" s="112"/>
    </row>
    <row r="532" spans="24:25" ht="19.5">
      <c r="X532" s="30"/>
      <c r="Y532" s="112"/>
    </row>
    <row r="533" spans="24:25" ht="19.5">
      <c r="X533" s="30"/>
      <c r="Y533" s="112"/>
    </row>
    <row r="534" spans="24:25" ht="19.5">
      <c r="X534" s="30"/>
      <c r="Y534" s="112"/>
    </row>
    <row r="535" spans="24:25" ht="19.5">
      <c r="X535" s="30"/>
      <c r="Y535" s="112"/>
    </row>
    <row r="536" spans="24:25" ht="19.5">
      <c r="X536" s="30"/>
      <c r="Y536" s="112"/>
    </row>
    <row r="537" spans="24:25" ht="19.5">
      <c r="X537" s="30"/>
      <c r="Y537" s="112"/>
    </row>
    <row r="538" spans="24:25" ht="19.5">
      <c r="X538" s="30"/>
      <c r="Y538" s="112"/>
    </row>
    <row r="539" spans="24:25" ht="19.5">
      <c r="X539" s="30"/>
      <c r="Y539" s="112"/>
    </row>
    <row r="540" spans="24:25" ht="19.5">
      <c r="X540" s="30"/>
      <c r="Y540" s="112"/>
    </row>
    <row r="541" spans="24:25" ht="19.5">
      <c r="X541" s="30"/>
      <c r="Y541" s="112"/>
    </row>
    <row r="542" spans="24:25" ht="19.5">
      <c r="X542" s="30"/>
      <c r="Y542" s="112"/>
    </row>
    <row r="543" spans="24:25" ht="19.5">
      <c r="X543" s="30"/>
      <c r="Y543" s="112"/>
    </row>
    <row r="544" spans="24:25" ht="19.5">
      <c r="X544" s="30"/>
      <c r="Y544" s="112"/>
    </row>
    <row r="545" spans="24:25" ht="19.5">
      <c r="X545" s="30"/>
      <c r="Y545" s="112"/>
    </row>
    <row r="546" spans="24:25" ht="19.5">
      <c r="X546" s="30"/>
      <c r="Y546" s="112"/>
    </row>
    <row r="547" spans="24:25" ht="19.5">
      <c r="X547" s="30"/>
      <c r="Y547" s="112"/>
    </row>
    <row r="548" spans="24:25" ht="19.5">
      <c r="X548" s="30"/>
      <c r="Y548" s="112"/>
    </row>
    <row r="549" spans="24:25" ht="19.5">
      <c r="X549" s="30"/>
      <c r="Y549" s="112"/>
    </row>
    <row r="550" spans="24:25" ht="19.5">
      <c r="X550" s="30"/>
      <c r="Y550" s="112"/>
    </row>
    <row r="551" spans="24:25" ht="19.5">
      <c r="X551" s="30"/>
      <c r="Y551" s="112"/>
    </row>
    <row r="552" spans="24:25" ht="19.5">
      <c r="X552" s="30"/>
      <c r="Y552" s="112"/>
    </row>
    <row r="553" spans="24:25" ht="19.5">
      <c r="X553" s="30"/>
      <c r="Y553" s="112"/>
    </row>
    <row r="554" spans="24:25" ht="19.5">
      <c r="X554" s="30"/>
      <c r="Y554" s="112"/>
    </row>
    <row r="555" spans="24:25" ht="19.5">
      <c r="X555" s="30"/>
      <c r="Y555" s="112"/>
    </row>
    <row r="556" spans="24:25" ht="19.5">
      <c r="X556" s="30"/>
      <c r="Y556" s="112"/>
    </row>
  </sheetData>
  <sheetProtection selectLockedCells="1" selectUnlockedCells="1"/>
  <mergeCells count="2">
    <mergeCell ref="Q1:U1"/>
    <mergeCell ref="A163:K163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6"/>
  <sheetViews>
    <sheetView zoomScale="60" zoomScaleNormal="60" workbookViewId="0" topLeftCell="H1">
      <selection activeCell="AE3" sqref="AE3"/>
    </sheetView>
  </sheetViews>
  <sheetFormatPr defaultColWidth="9.140625" defaultRowHeight="15"/>
  <cols>
    <col min="1" max="1" width="11.7109375" style="1" customWidth="1"/>
    <col min="2" max="2" width="31.8515625" style="2" customWidth="1"/>
    <col min="3" max="3" width="21.140625" style="22" customWidth="1"/>
    <col min="4" max="4" width="17.00390625" style="23" hidden="1" customWidth="1"/>
    <col min="5" max="5" width="14.7109375" style="24" hidden="1" customWidth="1"/>
    <col min="6" max="6" width="12.57421875" style="23" hidden="1" customWidth="1"/>
    <col min="7" max="7" width="9.28125" style="23" hidden="1" customWidth="1"/>
    <col min="8" max="8" width="15.8515625" style="23" customWidth="1"/>
    <col min="9" max="9" width="15.57421875" style="23" customWidth="1"/>
    <col min="10" max="10" width="15.00390625" style="23" customWidth="1"/>
    <col min="11" max="11" width="25.57421875" style="23" customWidth="1"/>
    <col min="12" max="12" width="16.57421875" style="25" customWidth="1"/>
    <col min="13" max="13" width="13.8515625" style="3" hidden="1" customWidth="1"/>
    <col min="14" max="14" width="12.8515625" style="3" hidden="1" customWidth="1"/>
    <col min="15" max="15" width="11.8515625" style="3" hidden="1" customWidth="1"/>
    <col min="16" max="16" width="12.8515625" style="3" hidden="1" customWidth="1"/>
    <col min="17" max="18" width="11.7109375" style="3" hidden="1" customWidth="1"/>
    <col min="19" max="19" width="9.7109375" style="3" hidden="1" customWidth="1"/>
    <col min="20" max="20" width="25.28125" style="3" customWidth="1"/>
    <col min="21" max="21" width="29.57421875" style="3" customWidth="1"/>
    <col min="22" max="22" width="39.8515625" style="26" customWidth="1"/>
    <col min="23" max="23" width="32.00390625" style="27" customWidth="1"/>
    <col min="24" max="24" width="26.421875" style="28" customWidth="1"/>
    <col min="25" max="25" width="24.57421875" style="29" customWidth="1"/>
    <col min="26" max="16384" width="9.140625" style="4" customWidth="1"/>
  </cols>
  <sheetData>
    <row r="1" spans="1:24" ht="72" customHeight="1">
      <c r="A1" s="5"/>
      <c r="B1" s="6"/>
      <c r="Q1" s="7" t="s">
        <v>379</v>
      </c>
      <c r="R1" s="7"/>
      <c r="S1" s="7"/>
      <c r="T1" s="7"/>
      <c r="U1" s="7"/>
      <c r="X1" s="30"/>
    </row>
    <row r="2" spans="1:25" s="11" customFormat="1" ht="63">
      <c r="A2" s="8" t="s">
        <v>1</v>
      </c>
      <c r="B2" s="9" t="s">
        <v>2</v>
      </c>
      <c r="C2" s="31" t="s">
        <v>25</v>
      </c>
      <c r="D2" s="9" t="s">
        <v>26</v>
      </c>
      <c r="E2" s="32" t="s">
        <v>27</v>
      </c>
      <c r="F2" s="33" t="s">
        <v>28</v>
      </c>
      <c r="G2" s="9" t="s">
        <v>29</v>
      </c>
      <c r="H2" s="9" t="s">
        <v>30</v>
      </c>
      <c r="I2" s="9" t="s">
        <v>31</v>
      </c>
      <c r="J2" s="9" t="s">
        <v>32</v>
      </c>
      <c r="K2" s="9" t="s">
        <v>33</v>
      </c>
      <c r="L2" s="34" t="s">
        <v>34</v>
      </c>
      <c r="M2" s="35"/>
      <c r="N2" s="35"/>
      <c r="O2" s="35"/>
      <c r="P2" s="35"/>
      <c r="Q2" s="35"/>
      <c r="R2" s="35"/>
      <c r="S2" s="35"/>
      <c r="T2" s="36" t="s">
        <v>35</v>
      </c>
      <c r="U2" s="36" t="s">
        <v>36</v>
      </c>
      <c r="V2" s="37" t="s">
        <v>37</v>
      </c>
      <c r="W2" s="38" t="s">
        <v>38</v>
      </c>
      <c r="X2" s="39" t="s">
        <v>24</v>
      </c>
      <c r="Y2" s="38" t="s">
        <v>39</v>
      </c>
    </row>
    <row r="3" spans="1:25" s="15" customFormat="1" ht="46.5" customHeight="1">
      <c r="A3" s="12">
        <v>1</v>
      </c>
      <c r="B3" s="13" t="s">
        <v>10</v>
      </c>
      <c r="C3" s="13" t="s">
        <v>40</v>
      </c>
      <c r="D3" s="40">
        <v>2562.5132025</v>
      </c>
      <c r="E3" s="40">
        <f>D3/21</f>
        <v>122.02443821428571</v>
      </c>
      <c r="F3" s="41">
        <v>3</v>
      </c>
      <c r="G3" s="41" t="s">
        <v>41</v>
      </c>
      <c r="H3" s="41" t="s">
        <v>42</v>
      </c>
      <c r="I3" s="42" t="s">
        <v>43</v>
      </c>
      <c r="J3" s="42" t="s">
        <v>43</v>
      </c>
      <c r="K3" s="43" t="s">
        <v>44</v>
      </c>
      <c r="L3" s="42"/>
      <c r="M3" s="14"/>
      <c r="N3" s="14"/>
      <c r="O3" s="14"/>
      <c r="P3" s="14"/>
      <c r="Q3" s="14"/>
      <c r="R3" s="14"/>
      <c r="S3" s="14"/>
      <c r="T3" s="14" t="s">
        <v>45</v>
      </c>
      <c r="U3" s="14" t="s">
        <v>45</v>
      </c>
      <c r="V3" s="44" t="s">
        <v>46</v>
      </c>
      <c r="W3" s="45" t="s">
        <v>47</v>
      </c>
      <c r="X3" s="46"/>
      <c r="Y3" s="46"/>
    </row>
    <row r="4" spans="1:25" s="15" customFormat="1" ht="98.25" customHeight="1">
      <c r="A4" s="12">
        <v>2</v>
      </c>
      <c r="B4" s="13" t="s">
        <v>12</v>
      </c>
      <c r="C4" s="13" t="s">
        <v>40</v>
      </c>
      <c r="D4" s="40">
        <v>2221.1885566666665</v>
      </c>
      <c r="E4" s="40">
        <f>D4/30</f>
        <v>74.03961855555555</v>
      </c>
      <c r="F4" s="41">
        <v>6</v>
      </c>
      <c r="G4" s="41" t="s">
        <v>41</v>
      </c>
      <c r="H4" s="41" t="s">
        <v>48</v>
      </c>
      <c r="I4" s="42" t="s">
        <v>49</v>
      </c>
      <c r="J4" s="42" t="s">
        <v>43</v>
      </c>
      <c r="K4" s="43" t="s">
        <v>44</v>
      </c>
      <c r="L4" s="42"/>
      <c r="M4" s="14"/>
      <c r="N4" s="14"/>
      <c r="O4" s="14"/>
      <c r="P4" s="14"/>
      <c r="Q4" s="14"/>
      <c r="R4" s="14"/>
      <c r="S4" s="14"/>
      <c r="T4" s="14" t="s">
        <v>11</v>
      </c>
      <c r="U4" s="14" t="s">
        <v>11</v>
      </c>
      <c r="V4" s="44" t="s">
        <v>50</v>
      </c>
      <c r="W4" s="45" t="s">
        <v>51</v>
      </c>
      <c r="X4" s="41"/>
      <c r="Y4" s="46"/>
    </row>
    <row r="5" spans="1:25" s="15" customFormat="1" ht="39.75" customHeight="1">
      <c r="A5" s="12">
        <v>3</v>
      </c>
      <c r="B5" s="13" t="s">
        <v>14</v>
      </c>
      <c r="C5" s="13" t="s">
        <v>53</v>
      </c>
      <c r="D5" s="40">
        <v>5006.463931666666</v>
      </c>
      <c r="E5" s="40">
        <f>D5/26</f>
        <v>192.55630506410256</v>
      </c>
      <c r="F5" s="41">
        <v>2</v>
      </c>
      <c r="G5" s="41"/>
      <c r="H5" s="41" t="s">
        <v>15</v>
      </c>
      <c r="I5" s="42" t="s">
        <v>43</v>
      </c>
      <c r="J5" s="41" t="s">
        <v>20</v>
      </c>
      <c r="K5" s="41" t="s">
        <v>54</v>
      </c>
      <c r="L5" s="42" t="s">
        <v>55</v>
      </c>
      <c r="M5" s="14"/>
      <c r="N5" s="14"/>
      <c r="O5" s="14"/>
      <c r="P5" s="14"/>
      <c r="Q5" s="14"/>
      <c r="R5" s="14"/>
      <c r="S5" s="14"/>
      <c r="T5" s="16" t="s">
        <v>15</v>
      </c>
      <c r="U5" s="16" t="s">
        <v>15</v>
      </c>
      <c r="V5" s="44" t="s">
        <v>103</v>
      </c>
      <c r="W5" s="41"/>
      <c r="X5" s="41"/>
      <c r="Y5" s="47"/>
    </row>
    <row r="6" spans="1:32" s="19" customFormat="1" ht="39.75" customHeight="1">
      <c r="A6" s="17">
        <v>4</v>
      </c>
      <c r="B6" s="2" t="s">
        <v>17</v>
      </c>
      <c r="C6" s="2" t="s">
        <v>57</v>
      </c>
      <c r="D6" s="48">
        <v>1917.2407349999996</v>
      </c>
      <c r="E6" s="48">
        <f>D6/30</f>
        <v>63.90802449999999</v>
      </c>
      <c r="F6" s="28">
        <v>3</v>
      </c>
      <c r="G6" s="28"/>
      <c r="H6" s="28" t="s">
        <v>18</v>
      </c>
      <c r="I6" s="28" t="s">
        <v>18</v>
      </c>
      <c r="J6" s="28" t="s">
        <v>18</v>
      </c>
      <c r="K6" s="28" t="s">
        <v>54</v>
      </c>
      <c r="L6" s="49" t="s">
        <v>55</v>
      </c>
      <c r="M6" s="18"/>
      <c r="N6" s="18"/>
      <c r="O6" s="18"/>
      <c r="P6" s="18"/>
      <c r="Q6" s="18"/>
      <c r="R6" s="18"/>
      <c r="S6" s="18"/>
      <c r="T6" s="18" t="s">
        <v>18</v>
      </c>
      <c r="U6" s="18" t="s">
        <v>18</v>
      </c>
      <c r="V6" s="50"/>
      <c r="W6" s="28" t="s">
        <v>58</v>
      </c>
      <c r="X6" s="28"/>
      <c r="Y6" s="51"/>
      <c r="Z6" s="21"/>
      <c r="AA6" s="15"/>
      <c r="AB6" s="15"/>
      <c r="AC6" s="15"/>
      <c r="AD6" s="15"/>
      <c r="AE6" s="15"/>
      <c r="AF6" s="15"/>
    </row>
    <row r="7" spans="1:25" s="21" customFormat="1" ht="39.75" customHeight="1">
      <c r="A7" s="17">
        <v>5</v>
      </c>
      <c r="B7" s="2" t="s">
        <v>19</v>
      </c>
      <c r="C7" s="2" t="s">
        <v>53</v>
      </c>
      <c r="D7" s="48">
        <v>5947.414284879167</v>
      </c>
      <c r="E7" s="48">
        <f>D7/26</f>
        <v>228.74670326458335</v>
      </c>
      <c r="F7" s="28">
        <v>1</v>
      </c>
      <c r="G7" s="28"/>
      <c r="H7" s="28" t="s">
        <v>20</v>
      </c>
      <c r="I7" s="28" t="s">
        <v>20</v>
      </c>
      <c r="J7" s="49" t="s">
        <v>43</v>
      </c>
      <c r="K7" s="28" t="s">
        <v>54</v>
      </c>
      <c r="L7" s="49" t="s">
        <v>55</v>
      </c>
      <c r="M7" s="18"/>
      <c r="N7" s="20"/>
      <c r="O7" s="20"/>
      <c r="P7" s="18"/>
      <c r="Q7" s="18"/>
      <c r="R7" s="20"/>
      <c r="S7" s="20"/>
      <c r="T7" s="18" t="s">
        <v>20</v>
      </c>
      <c r="U7" s="14" t="s">
        <v>11</v>
      </c>
      <c r="V7" s="50" t="s">
        <v>380</v>
      </c>
      <c r="W7" s="28" t="s">
        <v>47</v>
      </c>
      <c r="X7" s="28"/>
      <c r="Y7" s="52"/>
    </row>
    <row r="8" spans="1:25" s="15" customFormat="1" ht="39.75" customHeight="1">
      <c r="A8" s="12">
        <v>6</v>
      </c>
      <c r="B8" s="13" t="s">
        <v>59</v>
      </c>
      <c r="C8" s="13" t="s">
        <v>60</v>
      </c>
      <c r="D8" s="40">
        <v>1035.4524358333335</v>
      </c>
      <c r="E8" s="40">
        <f>D8/21</f>
        <v>49.307258849206356</v>
      </c>
      <c r="F8" s="41">
        <v>6</v>
      </c>
      <c r="G8" s="41" t="s">
        <v>41</v>
      </c>
      <c r="H8" s="41" t="s">
        <v>61</v>
      </c>
      <c r="I8" s="42" t="s">
        <v>43</v>
      </c>
      <c r="J8" s="42" t="s">
        <v>43</v>
      </c>
      <c r="K8" s="43" t="s">
        <v>44</v>
      </c>
      <c r="L8" s="42"/>
      <c r="M8" s="14"/>
      <c r="N8" s="14"/>
      <c r="O8" s="14"/>
      <c r="P8" s="14"/>
      <c r="Q8" s="14"/>
      <c r="R8" s="14"/>
      <c r="S8" s="14"/>
      <c r="T8" s="14" t="s">
        <v>11</v>
      </c>
      <c r="U8" s="14" t="s">
        <v>11</v>
      </c>
      <c r="V8" s="41" t="s">
        <v>44</v>
      </c>
      <c r="W8" s="41"/>
      <c r="X8" s="41"/>
      <c r="Y8" s="53"/>
    </row>
    <row r="9" spans="1:32" s="19" customFormat="1" ht="47.25">
      <c r="A9" s="17">
        <v>7</v>
      </c>
      <c r="B9" s="2" t="s">
        <v>62</v>
      </c>
      <c r="C9" s="2" t="s">
        <v>63</v>
      </c>
      <c r="D9" s="48">
        <v>1581.8233266666666</v>
      </c>
      <c r="E9" s="48">
        <f>D9/26</f>
        <v>60.83935871794871</v>
      </c>
      <c r="F9" s="28">
        <v>6</v>
      </c>
      <c r="G9" s="28" t="s">
        <v>41</v>
      </c>
      <c r="H9" s="28" t="s">
        <v>61</v>
      </c>
      <c r="I9" s="54" t="s">
        <v>64</v>
      </c>
      <c r="J9" s="49" t="s">
        <v>43</v>
      </c>
      <c r="K9" s="55" t="s">
        <v>44</v>
      </c>
      <c r="L9" s="49" t="s">
        <v>55</v>
      </c>
      <c r="M9" s="20"/>
      <c r="N9" s="20"/>
      <c r="O9" s="20"/>
      <c r="P9" s="56"/>
      <c r="Q9" s="20"/>
      <c r="R9" s="20"/>
      <c r="S9" s="20"/>
      <c r="T9" s="20" t="s">
        <v>64</v>
      </c>
      <c r="U9" s="20" t="s">
        <v>64</v>
      </c>
      <c r="V9" s="113" t="s">
        <v>381</v>
      </c>
      <c r="W9" s="28" t="s">
        <v>66</v>
      </c>
      <c r="X9" s="28"/>
      <c r="Y9" s="51"/>
      <c r="Z9" s="21"/>
      <c r="AA9" s="15"/>
      <c r="AB9" s="15"/>
      <c r="AC9" s="15"/>
      <c r="AD9" s="15"/>
      <c r="AE9" s="15"/>
      <c r="AF9" s="15"/>
    </row>
    <row r="10" spans="1:25" s="15" customFormat="1" ht="39.75" customHeight="1">
      <c r="A10" s="12">
        <v>8</v>
      </c>
      <c r="B10" s="13" t="s">
        <v>68</v>
      </c>
      <c r="C10" s="13" t="s">
        <v>69</v>
      </c>
      <c r="D10" s="40">
        <v>4761.1252175</v>
      </c>
      <c r="E10" s="40">
        <f aca="true" t="shared" si="0" ref="E10:E11">D10/30</f>
        <v>158.70417391666666</v>
      </c>
      <c r="F10" s="41">
        <v>2</v>
      </c>
      <c r="G10" s="41"/>
      <c r="H10" s="41" t="s">
        <v>15</v>
      </c>
      <c r="I10" s="41" t="s">
        <v>18</v>
      </c>
      <c r="J10" s="41" t="s">
        <v>18</v>
      </c>
      <c r="K10" s="41" t="s">
        <v>54</v>
      </c>
      <c r="L10" s="42"/>
      <c r="M10" s="16"/>
      <c r="N10" s="14"/>
      <c r="O10" s="16"/>
      <c r="P10" s="16"/>
      <c r="Q10" s="16"/>
      <c r="R10" s="16"/>
      <c r="S10" s="16"/>
      <c r="T10" s="16" t="s">
        <v>18</v>
      </c>
      <c r="U10" s="16" t="s">
        <v>18</v>
      </c>
      <c r="V10" s="57"/>
      <c r="W10" s="41" t="s">
        <v>58</v>
      </c>
      <c r="X10" s="41"/>
      <c r="Y10" s="47"/>
    </row>
    <row r="11" spans="1:25" s="15" customFormat="1" ht="39.75" customHeight="1">
      <c r="A11" s="12">
        <v>9</v>
      </c>
      <c r="B11" s="13" t="s">
        <v>70</v>
      </c>
      <c r="C11" s="13" t="s">
        <v>57</v>
      </c>
      <c r="D11" s="40">
        <v>3107.8537174999997</v>
      </c>
      <c r="E11" s="40">
        <f t="shared" si="0"/>
        <v>103.59512391666665</v>
      </c>
      <c r="F11" s="41">
        <v>2</v>
      </c>
      <c r="G11" s="41"/>
      <c r="H11" s="41" t="s">
        <v>18</v>
      </c>
      <c r="I11" s="41" t="s">
        <v>18</v>
      </c>
      <c r="J11" s="41" t="s">
        <v>18</v>
      </c>
      <c r="K11" s="41" t="s">
        <v>54</v>
      </c>
      <c r="L11" s="42"/>
      <c r="M11" s="16"/>
      <c r="N11" s="16"/>
      <c r="O11" s="16"/>
      <c r="P11" s="16"/>
      <c r="Q11" s="16"/>
      <c r="R11" s="16"/>
      <c r="S11" s="16"/>
      <c r="T11" s="16" t="s">
        <v>18</v>
      </c>
      <c r="U11" s="16" t="s">
        <v>18</v>
      </c>
      <c r="V11" s="50"/>
      <c r="W11" s="41" t="s">
        <v>58</v>
      </c>
      <c r="X11" s="41"/>
      <c r="Y11" s="53"/>
    </row>
    <row r="12" spans="1:25" s="15" customFormat="1" ht="39.75" customHeight="1">
      <c r="A12" s="12">
        <v>10</v>
      </c>
      <c r="B12" s="13" t="s">
        <v>71</v>
      </c>
      <c r="C12" s="13" t="s">
        <v>72</v>
      </c>
      <c r="D12" s="40">
        <v>1409.0080791666667</v>
      </c>
      <c r="E12" s="40">
        <f>D12/21</f>
        <v>67.09562281746032</v>
      </c>
      <c r="F12" s="41">
        <v>6</v>
      </c>
      <c r="G12" s="41" t="s">
        <v>41</v>
      </c>
      <c r="H12" s="41" t="s">
        <v>13</v>
      </c>
      <c r="I12" s="42" t="s">
        <v>43</v>
      </c>
      <c r="J12" s="42" t="s">
        <v>43</v>
      </c>
      <c r="K12" s="43" t="s">
        <v>44</v>
      </c>
      <c r="L12" s="42"/>
      <c r="M12" s="14"/>
      <c r="N12" s="14"/>
      <c r="O12" s="14"/>
      <c r="P12" s="14"/>
      <c r="Q12" s="14"/>
      <c r="R12" s="14"/>
      <c r="S12" s="14"/>
      <c r="T12" s="14" t="s">
        <v>11</v>
      </c>
      <c r="U12" s="14" t="s">
        <v>11</v>
      </c>
      <c r="V12" s="41" t="s">
        <v>44</v>
      </c>
      <c r="W12" s="41" t="s">
        <v>58</v>
      </c>
      <c r="X12" s="41"/>
      <c r="Y12" s="53"/>
    </row>
    <row r="13" spans="1:32" s="19" customFormat="1" ht="39.75" customHeight="1">
      <c r="A13" s="17">
        <v>11</v>
      </c>
      <c r="B13" s="2" t="s">
        <v>73</v>
      </c>
      <c r="C13" s="2" t="s">
        <v>74</v>
      </c>
      <c r="D13" s="48">
        <v>4252.145235</v>
      </c>
      <c r="E13" s="48">
        <f>D13/30</f>
        <v>141.73817449999999</v>
      </c>
      <c r="F13" s="28">
        <v>2</v>
      </c>
      <c r="G13" s="28"/>
      <c r="H13" s="28" t="s">
        <v>42</v>
      </c>
      <c r="I13" s="28" t="s">
        <v>13</v>
      </c>
      <c r="J13" s="28" t="s">
        <v>75</v>
      </c>
      <c r="K13" s="58" t="s">
        <v>76</v>
      </c>
      <c r="L13" s="49"/>
      <c r="M13" s="18"/>
      <c r="N13" s="20"/>
      <c r="O13" s="18"/>
      <c r="P13" s="18"/>
      <c r="Q13" s="18"/>
      <c r="R13" s="18"/>
      <c r="S13" s="18"/>
      <c r="T13" s="20" t="s">
        <v>13</v>
      </c>
      <c r="U13" s="20" t="s">
        <v>13</v>
      </c>
      <c r="V13" s="44" t="s">
        <v>77</v>
      </c>
      <c r="W13" s="28" t="s">
        <v>47</v>
      </c>
      <c r="X13" s="28"/>
      <c r="Y13" s="51"/>
      <c r="Z13" s="21"/>
      <c r="AA13" s="15"/>
      <c r="AB13" s="15"/>
      <c r="AC13" s="15"/>
      <c r="AD13" s="15"/>
      <c r="AE13" s="15"/>
      <c r="AF13" s="15"/>
    </row>
    <row r="14" spans="1:25" s="15" customFormat="1" ht="39.75" customHeight="1">
      <c r="A14" s="12">
        <v>12</v>
      </c>
      <c r="B14" s="13" t="s">
        <v>78</v>
      </c>
      <c r="C14" s="13" t="s">
        <v>79</v>
      </c>
      <c r="D14" s="40">
        <v>1339.1729375000002</v>
      </c>
      <c r="E14" s="40">
        <f aca="true" t="shared" si="1" ref="E14:E15">D14/21</f>
        <v>63.77013988095239</v>
      </c>
      <c r="F14" s="41">
        <v>6</v>
      </c>
      <c r="G14" s="41" t="s">
        <v>41</v>
      </c>
      <c r="H14" s="41" t="s">
        <v>13</v>
      </c>
      <c r="I14" s="42" t="s">
        <v>43</v>
      </c>
      <c r="J14" s="42" t="s">
        <v>43</v>
      </c>
      <c r="K14" s="43" t="s">
        <v>44</v>
      </c>
      <c r="L14" s="42"/>
      <c r="M14" s="14"/>
      <c r="N14" s="14"/>
      <c r="O14" s="14"/>
      <c r="P14" s="14"/>
      <c r="Q14" s="14"/>
      <c r="R14" s="14"/>
      <c r="S14" s="14"/>
      <c r="T14" s="14" t="s">
        <v>11</v>
      </c>
      <c r="U14" s="14" t="s">
        <v>11</v>
      </c>
      <c r="V14" s="44" t="s">
        <v>80</v>
      </c>
      <c r="W14" s="28" t="s">
        <v>58</v>
      </c>
      <c r="X14" s="41"/>
      <c r="Y14" s="53"/>
    </row>
    <row r="15" spans="1:25" s="15" customFormat="1" ht="39.75" customHeight="1">
      <c r="A15" s="12">
        <v>13</v>
      </c>
      <c r="B15" s="13" t="s">
        <v>81</v>
      </c>
      <c r="C15" s="13" t="s">
        <v>82</v>
      </c>
      <c r="D15" s="40">
        <v>1915.155096666667</v>
      </c>
      <c r="E15" s="40">
        <f t="shared" si="1"/>
        <v>91.19786174603176</v>
      </c>
      <c r="F15" s="41">
        <v>6</v>
      </c>
      <c r="G15" s="41" t="s">
        <v>41</v>
      </c>
      <c r="H15" s="41" t="s">
        <v>83</v>
      </c>
      <c r="I15" s="42" t="s">
        <v>43</v>
      </c>
      <c r="J15" s="42" t="s">
        <v>43</v>
      </c>
      <c r="K15" s="43" t="s">
        <v>44</v>
      </c>
      <c r="L15" s="42"/>
      <c r="M15" s="14"/>
      <c r="N15" s="14"/>
      <c r="O15" s="14"/>
      <c r="P15" s="14"/>
      <c r="Q15" s="14"/>
      <c r="R15" s="14"/>
      <c r="S15" s="14"/>
      <c r="T15" s="14" t="s">
        <v>11</v>
      </c>
      <c r="U15" s="14" t="s">
        <v>11</v>
      </c>
      <c r="V15" s="44" t="s">
        <v>80</v>
      </c>
      <c r="W15" s="41" t="s">
        <v>47</v>
      </c>
      <c r="X15" s="41"/>
      <c r="Y15" s="47"/>
    </row>
    <row r="16" spans="1:32" s="19" customFormat="1" ht="39.75" customHeight="1">
      <c r="A16" s="17">
        <v>14</v>
      </c>
      <c r="B16" s="2" t="s">
        <v>84</v>
      </c>
      <c r="C16" s="2" t="s">
        <v>82</v>
      </c>
      <c r="D16" s="48">
        <v>4683.331085</v>
      </c>
      <c r="E16" s="48">
        <f aca="true" t="shared" si="2" ref="E16:E17">D16/30</f>
        <v>156.11103616666665</v>
      </c>
      <c r="F16" s="28">
        <v>2</v>
      </c>
      <c r="G16" s="28"/>
      <c r="H16" s="28" t="s">
        <v>85</v>
      </c>
      <c r="I16" s="28" t="s">
        <v>86</v>
      </c>
      <c r="J16" s="28" t="s">
        <v>86</v>
      </c>
      <c r="K16" s="28" t="s">
        <v>54</v>
      </c>
      <c r="L16" s="49"/>
      <c r="M16" s="18"/>
      <c r="N16" s="20"/>
      <c r="O16" s="18"/>
      <c r="P16" s="18"/>
      <c r="Q16" s="18"/>
      <c r="R16" s="18"/>
      <c r="S16" s="18"/>
      <c r="T16" s="18" t="s">
        <v>86</v>
      </c>
      <c r="U16" s="18" t="s">
        <v>86</v>
      </c>
      <c r="V16" s="50"/>
      <c r="W16" s="59" t="s">
        <v>47</v>
      </c>
      <c r="X16" s="28"/>
      <c r="Y16" s="51"/>
      <c r="Z16" s="21"/>
      <c r="AA16" s="15"/>
      <c r="AB16" s="15"/>
      <c r="AC16" s="15"/>
      <c r="AD16" s="15"/>
      <c r="AE16" s="15"/>
      <c r="AF16" s="15"/>
    </row>
    <row r="17" spans="1:32" s="19" customFormat="1" ht="39.75" customHeight="1">
      <c r="A17" s="17">
        <v>15</v>
      </c>
      <c r="B17" s="2" t="s">
        <v>87</v>
      </c>
      <c r="C17" s="2" t="s">
        <v>79</v>
      </c>
      <c r="D17" s="48">
        <v>4291.6919899175</v>
      </c>
      <c r="E17" s="48">
        <f t="shared" si="2"/>
        <v>143.05639966391666</v>
      </c>
      <c r="F17" s="28">
        <v>2</v>
      </c>
      <c r="G17" s="28"/>
      <c r="H17" s="28" t="s">
        <v>18</v>
      </c>
      <c r="I17" s="28" t="s">
        <v>61</v>
      </c>
      <c r="J17" s="28" t="s">
        <v>61</v>
      </c>
      <c r="K17" s="28" t="s">
        <v>54</v>
      </c>
      <c r="L17" s="49" t="s">
        <v>55</v>
      </c>
      <c r="M17" s="20"/>
      <c r="N17" s="20"/>
      <c r="O17" s="20"/>
      <c r="P17" s="20"/>
      <c r="Q17" s="20"/>
      <c r="R17" s="20"/>
      <c r="S17" s="20"/>
      <c r="T17" s="14" t="s">
        <v>61</v>
      </c>
      <c r="U17" s="14" t="s">
        <v>61</v>
      </c>
      <c r="V17" s="50"/>
      <c r="W17" s="28" t="s">
        <v>58</v>
      </c>
      <c r="X17" s="28"/>
      <c r="Y17" s="52"/>
      <c r="Z17" s="21"/>
      <c r="AA17" s="15"/>
      <c r="AB17" s="15"/>
      <c r="AC17" s="15"/>
      <c r="AD17" s="15"/>
      <c r="AE17" s="15"/>
      <c r="AF17" s="15"/>
    </row>
    <row r="18" spans="1:25" s="15" customFormat="1" ht="51.75" customHeight="1">
      <c r="A18" s="12">
        <v>16</v>
      </c>
      <c r="B18" s="13" t="s">
        <v>88</v>
      </c>
      <c r="C18" s="13" t="s">
        <v>89</v>
      </c>
      <c r="D18" s="40">
        <v>1300</v>
      </c>
      <c r="E18" s="40">
        <f>D18/21</f>
        <v>61.904761904761905</v>
      </c>
      <c r="F18" s="41">
        <v>6</v>
      </c>
      <c r="G18" s="41" t="s">
        <v>41</v>
      </c>
      <c r="H18" s="41" t="s">
        <v>61</v>
      </c>
      <c r="I18" s="42" t="s">
        <v>43</v>
      </c>
      <c r="J18" s="42" t="s">
        <v>43</v>
      </c>
      <c r="K18" s="43" t="s">
        <v>44</v>
      </c>
      <c r="L18" s="42"/>
      <c r="M18" s="14"/>
      <c r="N18" s="14"/>
      <c r="O18" s="14"/>
      <c r="P18" s="14"/>
      <c r="Q18" s="14"/>
      <c r="R18" s="14"/>
      <c r="S18" s="14"/>
      <c r="T18" s="14" t="s">
        <v>11</v>
      </c>
      <c r="U18" s="14" t="s">
        <v>11</v>
      </c>
      <c r="V18" s="44" t="s">
        <v>90</v>
      </c>
      <c r="W18" s="41" t="s">
        <v>58</v>
      </c>
      <c r="X18" s="41"/>
      <c r="Y18" s="53"/>
    </row>
    <row r="19" spans="1:25" s="15" customFormat="1" ht="39.75" customHeight="1">
      <c r="A19" s="12">
        <v>17</v>
      </c>
      <c r="B19" s="13" t="s">
        <v>91</v>
      </c>
      <c r="C19" s="13" t="s">
        <v>40</v>
      </c>
      <c r="D19" s="40">
        <v>4438.970772500001</v>
      </c>
      <c r="E19" s="40">
        <f aca="true" t="shared" si="3" ref="E19:E21">D19/30</f>
        <v>147.96569241666668</v>
      </c>
      <c r="F19" s="41">
        <v>2</v>
      </c>
      <c r="G19" s="41"/>
      <c r="H19" s="41" t="s">
        <v>42</v>
      </c>
      <c r="I19" s="41" t="s">
        <v>61</v>
      </c>
      <c r="J19" s="41" t="s">
        <v>61</v>
      </c>
      <c r="K19" s="60" t="s">
        <v>76</v>
      </c>
      <c r="L19" s="42"/>
      <c r="M19" s="14"/>
      <c r="N19" s="14"/>
      <c r="O19" s="14"/>
      <c r="P19" s="14"/>
      <c r="Q19" s="14"/>
      <c r="R19" s="14"/>
      <c r="S19" s="14"/>
      <c r="T19" s="14" t="s">
        <v>61</v>
      </c>
      <c r="U19" s="14" t="s">
        <v>61</v>
      </c>
      <c r="V19" s="44" t="s">
        <v>77</v>
      </c>
      <c r="W19" s="28" t="s">
        <v>58</v>
      </c>
      <c r="X19" s="41"/>
      <c r="Y19" s="47"/>
    </row>
    <row r="20" spans="1:32" s="19" customFormat="1" ht="39.75" customHeight="1">
      <c r="A20" s="17">
        <v>18</v>
      </c>
      <c r="B20" s="2" t="s">
        <v>92</v>
      </c>
      <c r="C20" s="2" t="s">
        <v>93</v>
      </c>
      <c r="D20" s="48">
        <v>4001.665972833333</v>
      </c>
      <c r="E20" s="48">
        <f t="shared" si="3"/>
        <v>133.3888657611111</v>
      </c>
      <c r="F20" s="28">
        <v>2</v>
      </c>
      <c r="G20" s="28"/>
      <c r="H20" s="28" t="s">
        <v>20</v>
      </c>
      <c r="I20" s="28" t="s">
        <v>20</v>
      </c>
      <c r="J20" s="28" t="s">
        <v>20</v>
      </c>
      <c r="K20" s="28" t="s">
        <v>54</v>
      </c>
      <c r="L20" s="49"/>
      <c r="M20" s="20"/>
      <c r="N20" s="20"/>
      <c r="O20" s="20"/>
      <c r="P20" s="20"/>
      <c r="Q20" s="20"/>
      <c r="R20" s="20"/>
      <c r="S20" s="20"/>
      <c r="T20" s="18" t="s">
        <v>18</v>
      </c>
      <c r="U20" s="18" t="s">
        <v>18</v>
      </c>
      <c r="V20" s="61" t="s">
        <v>77</v>
      </c>
      <c r="W20" s="28" t="s">
        <v>58</v>
      </c>
      <c r="X20" s="28"/>
      <c r="Y20" s="51"/>
      <c r="Z20" s="21"/>
      <c r="AA20" s="15"/>
      <c r="AB20" s="15"/>
      <c r="AC20" s="15"/>
      <c r="AD20" s="15"/>
      <c r="AE20" s="15"/>
      <c r="AF20" s="15"/>
    </row>
    <row r="21" spans="1:32" s="21" customFormat="1" ht="39.75" customHeight="1">
      <c r="A21" s="17">
        <v>19</v>
      </c>
      <c r="B21" s="2" t="s">
        <v>94</v>
      </c>
      <c r="C21" s="2" t="s">
        <v>95</v>
      </c>
      <c r="D21" s="48">
        <v>8260.252741666667</v>
      </c>
      <c r="E21" s="48">
        <f t="shared" si="3"/>
        <v>275.34175805555554</v>
      </c>
      <c r="F21" s="28">
        <v>1</v>
      </c>
      <c r="G21" s="28"/>
      <c r="H21" s="28" t="s">
        <v>18</v>
      </c>
      <c r="I21" s="28" t="s">
        <v>61</v>
      </c>
      <c r="J21" s="28" t="s">
        <v>61</v>
      </c>
      <c r="K21" s="62" t="s">
        <v>96</v>
      </c>
      <c r="L21" s="49" t="s">
        <v>55</v>
      </c>
      <c r="M21" s="18"/>
      <c r="N21" s="20"/>
      <c r="O21" s="18"/>
      <c r="P21" s="18"/>
      <c r="Q21" s="18"/>
      <c r="R21" s="18"/>
      <c r="S21" s="18"/>
      <c r="T21" s="18" t="s">
        <v>18</v>
      </c>
      <c r="U21" s="18" t="s">
        <v>18</v>
      </c>
      <c r="V21" s="61"/>
      <c r="W21" s="28" t="s">
        <v>96</v>
      </c>
      <c r="X21" s="28"/>
      <c r="Y21" s="52"/>
      <c r="AA21" s="15"/>
      <c r="AB21" s="15"/>
      <c r="AC21" s="15"/>
      <c r="AD21" s="15"/>
      <c r="AE21" s="15"/>
      <c r="AF21" s="15"/>
    </row>
    <row r="22" spans="1:25" s="15" customFormat="1" ht="47.25" customHeight="1">
      <c r="A22" s="12">
        <v>20</v>
      </c>
      <c r="B22" s="13" t="s">
        <v>97</v>
      </c>
      <c r="C22" s="13" t="s">
        <v>98</v>
      </c>
      <c r="D22" s="40">
        <v>880.7754416666667</v>
      </c>
      <c r="E22" s="40">
        <f>D22/21</f>
        <v>41.9416876984127</v>
      </c>
      <c r="F22" s="41">
        <v>6</v>
      </c>
      <c r="G22" s="41" t="s">
        <v>41</v>
      </c>
      <c r="H22" s="41" t="s">
        <v>61</v>
      </c>
      <c r="I22" s="42" t="s">
        <v>43</v>
      </c>
      <c r="J22" s="42" t="s">
        <v>43</v>
      </c>
      <c r="K22" s="43" t="s">
        <v>44</v>
      </c>
      <c r="L22" s="42"/>
      <c r="M22" s="14"/>
      <c r="N22" s="14"/>
      <c r="O22" s="14"/>
      <c r="P22" s="14"/>
      <c r="Q22" s="14"/>
      <c r="R22" s="14"/>
      <c r="S22" s="14"/>
      <c r="T22" s="20" t="s">
        <v>11</v>
      </c>
      <c r="U22" s="20" t="s">
        <v>11</v>
      </c>
      <c r="V22" s="44" t="s">
        <v>382</v>
      </c>
      <c r="W22" s="41" t="s">
        <v>101</v>
      </c>
      <c r="X22" s="41"/>
      <c r="Y22" s="53"/>
    </row>
    <row r="23" spans="1:25" s="21" customFormat="1" ht="39.75" customHeight="1">
      <c r="A23" s="17">
        <v>21</v>
      </c>
      <c r="B23" s="2" t="s">
        <v>102</v>
      </c>
      <c r="C23" s="2" t="s">
        <v>53</v>
      </c>
      <c r="D23" s="48">
        <v>2320</v>
      </c>
      <c r="E23" s="48">
        <f aca="true" t="shared" si="4" ref="E23:E31">D23/30</f>
        <v>77.33333333333333</v>
      </c>
      <c r="F23" s="28">
        <v>3</v>
      </c>
      <c r="G23" s="28"/>
      <c r="H23" s="28" t="s">
        <v>15</v>
      </c>
      <c r="I23" s="28" t="s">
        <v>18</v>
      </c>
      <c r="J23" s="28" t="s">
        <v>18</v>
      </c>
      <c r="K23" s="62" t="s">
        <v>96</v>
      </c>
      <c r="L23" s="49" t="s">
        <v>55</v>
      </c>
      <c r="M23" s="20"/>
      <c r="N23" s="20"/>
      <c r="O23" s="20"/>
      <c r="P23" s="20"/>
      <c r="Q23" s="20"/>
      <c r="R23" s="20"/>
      <c r="S23" s="20"/>
      <c r="T23" s="18" t="s">
        <v>18</v>
      </c>
      <c r="U23" s="18" t="s">
        <v>18</v>
      </c>
      <c r="V23" s="50" t="s">
        <v>103</v>
      </c>
      <c r="W23" s="28" t="s">
        <v>47</v>
      </c>
      <c r="X23" s="28"/>
      <c r="Y23" s="51"/>
    </row>
    <row r="24" spans="1:25" s="15" customFormat="1" ht="39.75" customHeight="1">
      <c r="A24" s="12">
        <v>22</v>
      </c>
      <c r="B24" s="13" t="s">
        <v>104</v>
      </c>
      <c r="C24" s="13" t="s">
        <v>89</v>
      </c>
      <c r="D24" s="40">
        <v>7255.654549999999</v>
      </c>
      <c r="E24" s="40">
        <f t="shared" si="4"/>
        <v>241.85515166666664</v>
      </c>
      <c r="F24" s="41">
        <v>1</v>
      </c>
      <c r="G24" s="41"/>
      <c r="H24" s="41" t="s">
        <v>18</v>
      </c>
      <c r="I24" s="41" t="s">
        <v>18</v>
      </c>
      <c r="J24" s="41" t="s">
        <v>18</v>
      </c>
      <c r="K24" s="41" t="s">
        <v>54</v>
      </c>
      <c r="L24" s="42"/>
      <c r="M24" s="14"/>
      <c r="N24" s="14"/>
      <c r="O24" s="14"/>
      <c r="P24" s="14"/>
      <c r="Q24" s="14"/>
      <c r="R24" s="14"/>
      <c r="S24" s="14"/>
      <c r="T24" s="14" t="s">
        <v>18</v>
      </c>
      <c r="U24" s="14" t="s">
        <v>18</v>
      </c>
      <c r="V24" s="44" t="s">
        <v>105</v>
      </c>
      <c r="W24" s="45" t="s">
        <v>58</v>
      </c>
      <c r="X24" s="41"/>
      <c r="Y24" s="53"/>
    </row>
    <row r="25" spans="1:32" s="21" customFormat="1" ht="47.25" customHeight="1">
      <c r="A25" s="17">
        <v>24</v>
      </c>
      <c r="B25" s="2" t="s">
        <v>106</v>
      </c>
      <c r="C25" s="2" t="s">
        <v>40</v>
      </c>
      <c r="D25" s="48">
        <v>3696.1428966666667</v>
      </c>
      <c r="E25" s="48">
        <f t="shared" si="4"/>
        <v>123.20476322222223</v>
      </c>
      <c r="F25" s="28">
        <v>2</v>
      </c>
      <c r="G25" s="28"/>
      <c r="H25" s="28" t="s">
        <v>18</v>
      </c>
      <c r="I25" s="28" t="s">
        <v>61</v>
      </c>
      <c r="J25" s="28" t="s">
        <v>61</v>
      </c>
      <c r="K25" s="62" t="s">
        <v>96</v>
      </c>
      <c r="L25" s="49"/>
      <c r="M25" s="20"/>
      <c r="N25" s="20"/>
      <c r="O25" s="20"/>
      <c r="P25" s="20"/>
      <c r="Q25" s="20"/>
      <c r="R25" s="20"/>
      <c r="S25" s="20"/>
      <c r="T25" s="20" t="s">
        <v>61</v>
      </c>
      <c r="U25" s="20" t="s">
        <v>61</v>
      </c>
      <c r="V25" s="50" t="s">
        <v>107</v>
      </c>
      <c r="W25" s="64" t="s">
        <v>67</v>
      </c>
      <c r="X25" s="28"/>
      <c r="Y25" s="51"/>
      <c r="AA25" s="15"/>
      <c r="AB25" s="15"/>
      <c r="AC25" s="15"/>
      <c r="AD25" s="15"/>
      <c r="AE25" s="15"/>
      <c r="AF25" s="15"/>
    </row>
    <row r="26" spans="1:32" s="19" customFormat="1" ht="39.75" customHeight="1">
      <c r="A26" s="17">
        <v>25</v>
      </c>
      <c r="B26" s="2" t="s">
        <v>108</v>
      </c>
      <c r="C26" s="2" t="s">
        <v>109</v>
      </c>
      <c r="D26" s="48">
        <v>5550.8753541666665</v>
      </c>
      <c r="E26" s="48">
        <f t="shared" si="4"/>
        <v>185.0291784722222</v>
      </c>
      <c r="F26" s="28">
        <v>1</v>
      </c>
      <c r="G26" s="28"/>
      <c r="H26" s="28" t="s">
        <v>42</v>
      </c>
      <c r="I26" s="28" t="s">
        <v>13</v>
      </c>
      <c r="J26" s="28" t="s">
        <v>13</v>
      </c>
      <c r="K26" s="62" t="s">
        <v>96</v>
      </c>
      <c r="L26" s="49" t="s">
        <v>55</v>
      </c>
      <c r="M26" s="20"/>
      <c r="N26" s="20"/>
      <c r="O26" s="20"/>
      <c r="P26" s="20"/>
      <c r="Q26" s="20"/>
      <c r="R26" s="20"/>
      <c r="S26" s="20"/>
      <c r="T26" s="20" t="s">
        <v>42</v>
      </c>
      <c r="U26" s="20" t="s">
        <v>42</v>
      </c>
      <c r="V26" s="50"/>
      <c r="W26" s="28" t="s">
        <v>47</v>
      </c>
      <c r="X26" s="28"/>
      <c r="Y26" s="52"/>
      <c r="Z26" s="21"/>
      <c r="AA26" s="15"/>
      <c r="AB26" s="15"/>
      <c r="AC26" s="15"/>
      <c r="AD26" s="15"/>
      <c r="AE26" s="15"/>
      <c r="AF26" s="15"/>
    </row>
    <row r="27" spans="1:32" s="19" customFormat="1" ht="78.75">
      <c r="A27" s="17">
        <v>26</v>
      </c>
      <c r="B27" s="2" t="s">
        <v>110</v>
      </c>
      <c r="C27" s="2" t="s">
        <v>82</v>
      </c>
      <c r="D27" s="48">
        <v>6632</v>
      </c>
      <c r="E27" s="48">
        <f t="shared" si="4"/>
        <v>221.06666666666666</v>
      </c>
      <c r="F27" s="28">
        <v>1</v>
      </c>
      <c r="G27" s="28"/>
      <c r="H27" s="28" t="s">
        <v>18</v>
      </c>
      <c r="I27" s="28" t="s">
        <v>61</v>
      </c>
      <c r="J27" s="28" t="s">
        <v>61</v>
      </c>
      <c r="K27" s="62" t="s">
        <v>96</v>
      </c>
      <c r="L27" s="49" t="s">
        <v>55</v>
      </c>
      <c r="M27" s="18"/>
      <c r="N27" s="18"/>
      <c r="O27" s="18"/>
      <c r="P27" s="20"/>
      <c r="Q27" s="20"/>
      <c r="R27" s="20"/>
      <c r="S27" s="20"/>
      <c r="T27" s="18" t="s">
        <v>61</v>
      </c>
      <c r="U27" s="18" t="s">
        <v>61</v>
      </c>
      <c r="V27" s="50"/>
      <c r="W27" s="28" t="s">
        <v>111</v>
      </c>
      <c r="X27" s="28"/>
      <c r="Y27" s="52"/>
      <c r="Z27" s="21"/>
      <c r="AA27" s="15"/>
      <c r="AB27" s="15"/>
      <c r="AC27" s="15"/>
      <c r="AD27" s="15"/>
      <c r="AE27" s="15"/>
      <c r="AF27" s="15"/>
    </row>
    <row r="28" spans="1:25" s="15" customFormat="1" ht="47.25" customHeight="1">
      <c r="A28" s="12">
        <v>27</v>
      </c>
      <c r="B28" s="13" t="s">
        <v>112</v>
      </c>
      <c r="C28" s="13" t="s">
        <v>40</v>
      </c>
      <c r="D28" s="40">
        <v>7664.6301575</v>
      </c>
      <c r="E28" s="40">
        <f t="shared" si="4"/>
        <v>255.48767191666667</v>
      </c>
      <c r="F28" s="41">
        <v>1</v>
      </c>
      <c r="G28" s="41"/>
      <c r="H28" s="41" t="s">
        <v>20</v>
      </c>
      <c r="I28" s="41" t="s">
        <v>18</v>
      </c>
      <c r="J28" s="41" t="s">
        <v>61</v>
      </c>
      <c r="K28" s="41" t="s">
        <v>54</v>
      </c>
      <c r="L28" s="42"/>
      <c r="M28" s="14"/>
      <c r="N28" s="14"/>
      <c r="O28" s="14"/>
      <c r="P28" s="14"/>
      <c r="Q28" s="14"/>
      <c r="R28" s="14"/>
      <c r="S28" s="14"/>
      <c r="T28" s="14" t="s">
        <v>18</v>
      </c>
      <c r="U28" s="14" t="s">
        <v>18</v>
      </c>
      <c r="V28" s="44" t="s">
        <v>113</v>
      </c>
      <c r="W28" s="45" t="s">
        <v>58</v>
      </c>
      <c r="X28" s="41"/>
      <c r="Y28" s="47"/>
    </row>
    <row r="29" spans="1:32" s="19" customFormat="1" ht="39.75" customHeight="1">
      <c r="A29" s="17">
        <v>29</v>
      </c>
      <c r="B29" s="2" t="s">
        <v>114</v>
      </c>
      <c r="C29" s="2" t="s">
        <v>93</v>
      </c>
      <c r="D29" s="48">
        <v>8018.635617300833</v>
      </c>
      <c r="E29" s="48">
        <f t="shared" si="4"/>
        <v>267.28785391002776</v>
      </c>
      <c r="F29" s="28">
        <v>1</v>
      </c>
      <c r="G29" s="28"/>
      <c r="H29" s="28" t="s">
        <v>18</v>
      </c>
      <c r="I29" s="28" t="s">
        <v>61</v>
      </c>
      <c r="J29" s="28" t="s">
        <v>61</v>
      </c>
      <c r="K29" s="28" t="s">
        <v>115</v>
      </c>
      <c r="L29" s="49"/>
      <c r="M29" s="52"/>
      <c r="N29" s="52"/>
      <c r="O29" s="52"/>
      <c r="P29" s="52"/>
      <c r="Q29" s="52"/>
      <c r="R29" s="52"/>
      <c r="S29" s="52"/>
      <c r="T29" s="18" t="s">
        <v>42</v>
      </c>
      <c r="U29" s="18" t="s">
        <v>42</v>
      </c>
      <c r="V29" s="50" t="s">
        <v>113</v>
      </c>
      <c r="W29" s="28" t="s">
        <v>116</v>
      </c>
      <c r="X29" s="28"/>
      <c r="Y29" s="52"/>
      <c r="Z29" s="21"/>
      <c r="AA29" s="15"/>
      <c r="AB29" s="15"/>
      <c r="AC29" s="15"/>
      <c r="AD29" s="15"/>
      <c r="AE29" s="15"/>
      <c r="AF29" s="15"/>
    </row>
    <row r="30" spans="1:25" s="15" customFormat="1" ht="39.75" customHeight="1">
      <c r="A30" s="12">
        <v>30</v>
      </c>
      <c r="B30" s="13" t="s">
        <v>117</v>
      </c>
      <c r="C30" s="13" t="s">
        <v>118</v>
      </c>
      <c r="D30" s="40">
        <v>3936.077130000001</v>
      </c>
      <c r="E30" s="40">
        <f t="shared" si="4"/>
        <v>131.20257100000003</v>
      </c>
      <c r="F30" s="41">
        <v>2</v>
      </c>
      <c r="G30" s="41"/>
      <c r="H30" s="41" t="s">
        <v>119</v>
      </c>
      <c r="I30" s="41" t="s">
        <v>119</v>
      </c>
      <c r="J30" s="41" t="s">
        <v>119</v>
      </c>
      <c r="K30" s="41" t="s">
        <v>54</v>
      </c>
      <c r="L30" s="42"/>
      <c r="M30" s="16"/>
      <c r="N30" s="16"/>
      <c r="O30" s="16"/>
      <c r="P30" s="16"/>
      <c r="Q30" s="16"/>
      <c r="R30" s="16"/>
      <c r="S30" s="16"/>
      <c r="T30" s="16" t="s">
        <v>119</v>
      </c>
      <c r="U30" s="16" t="s">
        <v>119</v>
      </c>
      <c r="V30" s="44"/>
      <c r="W30" s="41" t="s">
        <v>120</v>
      </c>
      <c r="X30" s="41"/>
      <c r="Y30" s="53"/>
    </row>
    <row r="31" spans="1:32" s="19" customFormat="1" ht="39.75" customHeight="1">
      <c r="A31" s="17">
        <v>31</v>
      </c>
      <c r="B31" s="2" t="s">
        <v>121</v>
      </c>
      <c r="C31" s="2" t="s">
        <v>57</v>
      </c>
      <c r="D31" s="48">
        <v>6188.573182499999</v>
      </c>
      <c r="E31" s="48">
        <f t="shared" si="4"/>
        <v>206.28577274999998</v>
      </c>
      <c r="F31" s="28">
        <v>1</v>
      </c>
      <c r="G31" s="28"/>
      <c r="H31" s="28" t="s">
        <v>15</v>
      </c>
      <c r="I31" s="28" t="s">
        <v>18</v>
      </c>
      <c r="J31" s="28" t="s">
        <v>18</v>
      </c>
      <c r="K31" s="28" t="s">
        <v>54</v>
      </c>
      <c r="L31" s="49"/>
      <c r="M31" s="18"/>
      <c r="N31" s="20"/>
      <c r="O31" s="18"/>
      <c r="P31" s="18"/>
      <c r="Q31" s="18"/>
      <c r="R31" s="18"/>
      <c r="S31" s="18"/>
      <c r="T31" s="18" t="s">
        <v>15</v>
      </c>
      <c r="U31" s="18" t="s">
        <v>15</v>
      </c>
      <c r="V31" s="50"/>
      <c r="W31" s="28" t="s">
        <v>58</v>
      </c>
      <c r="X31" s="28"/>
      <c r="Y31" s="51"/>
      <c r="Z31" s="21"/>
      <c r="AA31" s="15"/>
      <c r="AB31" s="15"/>
      <c r="AC31" s="15"/>
      <c r="AD31" s="15"/>
      <c r="AE31" s="15"/>
      <c r="AF31" s="15"/>
    </row>
    <row r="32" spans="1:25" s="15" customFormat="1" ht="39.75" customHeight="1">
      <c r="A32" s="12">
        <v>32</v>
      </c>
      <c r="B32" s="13" t="s">
        <v>122</v>
      </c>
      <c r="C32" s="13" t="s">
        <v>60</v>
      </c>
      <c r="D32" s="40">
        <v>760.6776540000001</v>
      </c>
      <c r="E32" s="40">
        <f>D32/21</f>
        <v>36.22274542857143</v>
      </c>
      <c r="F32" s="41">
        <v>6</v>
      </c>
      <c r="G32" s="41" t="s">
        <v>41</v>
      </c>
      <c r="H32" s="41" t="s">
        <v>61</v>
      </c>
      <c r="I32" s="42" t="s">
        <v>43</v>
      </c>
      <c r="J32" s="42" t="s">
        <v>43</v>
      </c>
      <c r="K32" s="88"/>
      <c r="L32" s="42"/>
      <c r="M32" s="14"/>
      <c r="N32" s="14"/>
      <c r="O32" s="14"/>
      <c r="P32" s="14"/>
      <c r="Q32" s="14"/>
      <c r="R32" s="14"/>
      <c r="S32" s="14"/>
      <c r="T32" s="14" t="s">
        <v>11</v>
      </c>
      <c r="U32" s="14" t="s">
        <v>11</v>
      </c>
      <c r="V32" s="44"/>
      <c r="W32" s="41"/>
      <c r="X32" s="41"/>
      <c r="Y32" s="53"/>
    </row>
    <row r="33" spans="1:25" s="21" customFormat="1" ht="39.75" customHeight="1">
      <c r="A33" s="17">
        <v>33</v>
      </c>
      <c r="B33" s="2" t="s">
        <v>123</v>
      </c>
      <c r="C33" s="2" t="s">
        <v>124</v>
      </c>
      <c r="D33" s="48">
        <v>4828.56946</v>
      </c>
      <c r="E33" s="48">
        <f aca="true" t="shared" si="5" ref="E33:E34">D33/30</f>
        <v>160.95231533333333</v>
      </c>
      <c r="F33" s="28">
        <v>2</v>
      </c>
      <c r="G33" s="28"/>
      <c r="H33" s="28" t="s">
        <v>42</v>
      </c>
      <c r="I33" s="28" t="s">
        <v>13</v>
      </c>
      <c r="J33" s="28" t="s">
        <v>13</v>
      </c>
      <c r="K33" s="62" t="s">
        <v>96</v>
      </c>
      <c r="L33" s="49"/>
      <c r="M33" s="63"/>
      <c r="N33" s="20"/>
      <c r="O33" s="20"/>
      <c r="P33" s="20"/>
      <c r="Q33" s="20"/>
      <c r="R33" s="20"/>
      <c r="S33" s="20"/>
      <c r="T33" s="18" t="s">
        <v>42</v>
      </c>
      <c r="U33" s="18" t="s">
        <v>42</v>
      </c>
      <c r="V33" s="50"/>
      <c r="W33" s="28" t="s">
        <v>58</v>
      </c>
      <c r="X33" s="28"/>
      <c r="Y33" s="52"/>
    </row>
    <row r="34" spans="1:25" s="21" customFormat="1" ht="39.75" customHeight="1">
      <c r="A34" s="17">
        <v>35</v>
      </c>
      <c r="B34" s="2" t="s">
        <v>125</v>
      </c>
      <c r="C34" s="2" t="s">
        <v>126</v>
      </c>
      <c r="D34" s="48">
        <v>4859.057736666667</v>
      </c>
      <c r="E34" s="48">
        <f t="shared" si="5"/>
        <v>161.96859122222222</v>
      </c>
      <c r="F34" s="28">
        <v>2</v>
      </c>
      <c r="G34" s="28"/>
      <c r="H34" s="28" t="s">
        <v>18</v>
      </c>
      <c r="I34" s="28" t="s">
        <v>61</v>
      </c>
      <c r="J34" s="28" t="s">
        <v>61</v>
      </c>
      <c r="K34" s="28" t="s">
        <v>54</v>
      </c>
      <c r="L34" s="49"/>
      <c r="M34" s="18"/>
      <c r="N34" s="20"/>
      <c r="O34" s="20"/>
      <c r="P34" s="20"/>
      <c r="Q34" s="20"/>
      <c r="R34" s="20"/>
      <c r="S34" s="20"/>
      <c r="T34" s="20" t="s">
        <v>61</v>
      </c>
      <c r="U34" s="20" t="s">
        <v>61</v>
      </c>
      <c r="V34" s="66"/>
      <c r="W34" s="67" t="s">
        <v>58</v>
      </c>
      <c r="X34" s="28"/>
      <c r="Y34" s="52"/>
    </row>
    <row r="35" spans="1:25" s="15" customFormat="1" ht="39.75" customHeight="1">
      <c r="A35" s="12">
        <v>36</v>
      </c>
      <c r="B35" s="13" t="s">
        <v>127</v>
      </c>
      <c r="C35" s="13" t="s">
        <v>40</v>
      </c>
      <c r="D35" s="40">
        <v>2459.584913333333</v>
      </c>
      <c r="E35" s="40">
        <f>D35/21</f>
        <v>117.12309111111111</v>
      </c>
      <c r="F35" s="41">
        <v>6</v>
      </c>
      <c r="G35" s="41" t="s">
        <v>41</v>
      </c>
      <c r="H35" s="41" t="s">
        <v>13</v>
      </c>
      <c r="I35" s="42" t="s">
        <v>43</v>
      </c>
      <c r="J35" s="42" t="s">
        <v>43</v>
      </c>
      <c r="K35" s="43" t="s">
        <v>44</v>
      </c>
      <c r="L35" s="42"/>
      <c r="M35" s="14"/>
      <c r="N35" s="14"/>
      <c r="O35" s="14"/>
      <c r="P35" s="14"/>
      <c r="Q35" s="14"/>
      <c r="R35" s="14"/>
      <c r="S35" s="14"/>
      <c r="T35" s="14" t="s">
        <v>11</v>
      </c>
      <c r="U35" s="14" t="s">
        <v>11</v>
      </c>
      <c r="V35" s="44" t="s">
        <v>105</v>
      </c>
      <c r="W35" s="45"/>
      <c r="X35" s="41"/>
      <c r="Y35" s="53"/>
    </row>
    <row r="36" spans="1:32" s="19" customFormat="1" ht="39.75" customHeight="1">
      <c r="A36" s="17">
        <v>37</v>
      </c>
      <c r="B36" s="2" t="s">
        <v>129</v>
      </c>
      <c r="C36" s="2" t="s">
        <v>130</v>
      </c>
      <c r="D36" s="48">
        <v>3865.07921125</v>
      </c>
      <c r="E36" s="48">
        <f>D36/26</f>
        <v>148.65689274038462</v>
      </c>
      <c r="F36" s="28">
        <v>2</v>
      </c>
      <c r="G36" s="28"/>
      <c r="H36" s="28" t="s">
        <v>42</v>
      </c>
      <c r="I36" s="28" t="s">
        <v>13</v>
      </c>
      <c r="J36" s="49" t="s">
        <v>43</v>
      </c>
      <c r="K36" s="58" t="s">
        <v>76</v>
      </c>
      <c r="L36" s="49"/>
      <c r="M36" s="18"/>
      <c r="N36" s="20"/>
      <c r="O36" s="18"/>
      <c r="P36" s="18"/>
      <c r="Q36" s="18"/>
      <c r="R36" s="18"/>
      <c r="S36" s="18"/>
      <c r="T36" s="18" t="s">
        <v>13</v>
      </c>
      <c r="U36" s="18" t="s">
        <v>13</v>
      </c>
      <c r="V36" s="50"/>
      <c r="W36" s="28" t="s">
        <v>47</v>
      </c>
      <c r="X36" s="28"/>
      <c r="Y36" s="51"/>
      <c r="Z36" s="21"/>
      <c r="AA36" s="15"/>
      <c r="AB36" s="15"/>
      <c r="AC36" s="15"/>
      <c r="AD36" s="15"/>
      <c r="AE36" s="15"/>
      <c r="AF36" s="15"/>
    </row>
    <row r="37" spans="1:25" s="15" customFormat="1" ht="39.75" customHeight="1">
      <c r="A37" s="12">
        <v>38</v>
      </c>
      <c r="B37" s="13" t="s">
        <v>131</v>
      </c>
      <c r="C37" s="13" t="s">
        <v>132</v>
      </c>
      <c r="D37" s="40">
        <v>8892.83810338</v>
      </c>
      <c r="E37" s="40">
        <f aca="true" t="shared" si="6" ref="E37:E42">D37/30</f>
        <v>296.4279367793333</v>
      </c>
      <c r="F37" s="41">
        <v>1</v>
      </c>
      <c r="G37" s="41"/>
      <c r="H37" s="41" t="s">
        <v>42</v>
      </c>
      <c r="I37" s="41" t="s">
        <v>13</v>
      </c>
      <c r="J37" s="41" t="s">
        <v>13</v>
      </c>
      <c r="K37" s="41" t="s">
        <v>54</v>
      </c>
      <c r="L37" s="42" t="s">
        <v>55</v>
      </c>
      <c r="M37" s="14"/>
      <c r="N37" s="14"/>
      <c r="O37" s="14"/>
      <c r="P37" s="14"/>
      <c r="Q37" s="14"/>
      <c r="R37" s="14"/>
      <c r="S37" s="14"/>
      <c r="T37" s="20" t="s">
        <v>13</v>
      </c>
      <c r="U37" s="20" t="s">
        <v>13</v>
      </c>
      <c r="V37" s="44" t="s">
        <v>105</v>
      </c>
      <c r="W37" s="68"/>
      <c r="X37" s="69"/>
      <c r="Y37" s="53"/>
    </row>
    <row r="38" spans="1:25" s="15" customFormat="1" ht="39.75" customHeight="1">
      <c r="A38" s="12">
        <v>39</v>
      </c>
      <c r="B38" s="13" t="s">
        <v>133</v>
      </c>
      <c r="C38" s="13" t="s">
        <v>40</v>
      </c>
      <c r="D38" s="40">
        <v>20482.262036666663</v>
      </c>
      <c r="E38" s="40">
        <f t="shared" si="6"/>
        <v>682.7420678888888</v>
      </c>
      <c r="F38" s="41">
        <v>1</v>
      </c>
      <c r="G38" s="41"/>
      <c r="H38" s="41" t="s">
        <v>134</v>
      </c>
      <c r="I38" s="41" t="s">
        <v>134</v>
      </c>
      <c r="J38" s="41" t="s">
        <v>134</v>
      </c>
      <c r="K38" s="41" t="s">
        <v>54</v>
      </c>
      <c r="L38" s="42"/>
      <c r="M38" s="14"/>
      <c r="N38" s="14"/>
      <c r="O38" s="14"/>
      <c r="P38" s="14"/>
      <c r="Q38" s="14"/>
      <c r="R38" s="14"/>
      <c r="S38" s="14"/>
      <c r="T38" s="14" t="s">
        <v>135</v>
      </c>
      <c r="U38" s="14" t="s">
        <v>135</v>
      </c>
      <c r="V38" s="44"/>
      <c r="W38" s="41"/>
      <c r="X38" s="41"/>
      <c r="Y38" s="53"/>
    </row>
    <row r="39" spans="1:25" s="15" customFormat="1" ht="39.75" customHeight="1">
      <c r="A39" s="12">
        <v>40</v>
      </c>
      <c r="B39" s="13" t="s">
        <v>136</v>
      </c>
      <c r="C39" s="13" t="s">
        <v>60</v>
      </c>
      <c r="D39" s="40">
        <v>6784.556720833333</v>
      </c>
      <c r="E39" s="40">
        <f t="shared" si="6"/>
        <v>226.15189069444443</v>
      </c>
      <c r="F39" s="41">
        <v>1</v>
      </c>
      <c r="G39" s="41"/>
      <c r="H39" s="41" t="s">
        <v>20</v>
      </c>
      <c r="I39" s="41" t="s">
        <v>20</v>
      </c>
      <c r="J39" s="41" t="s">
        <v>20</v>
      </c>
      <c r="K39" s="41" t="s">
        <v>54</v>
      </c>
      <c r="L39" s="42"/>
      <c r="M39" s="14"/>
      <c r="N39" s="14"/>
      <c r="O39" s="14"/>
      <c r="P39" s="14"/>
      <c r="Q39" s="14"/>
      <c r="R39" s="14"/>
      <c r="S39" s="14"/>
      <c r="T39" s="20" t="s">
        <v>20</v>
      </c>
      <c r="U39" s="20" t="s">
        <v>20</v>
      </c>
      <c r="V39" s="66"/>
      <c r="W39" s="41"/>
      <c r="X39" s="41"/>
      <c r="Y39" s="53"/>
    </row>
    <row r="40" spans="1:25" s="15" customFormat="1" ht="39.75" customHeight="1">
      <c r="A40" s="12">
        <v>41</v>
      </c>
      <c r="B40" s="13" t="s">
        <v>137</v>
      </c>
      <c r="C40" s="13" t="s">
        <v>118</v>
      </c>
      <c r="D40" s="40">
        <v>12682.866356666667</v>
      </c>
      <c r="E40" s="40">
        <f t="shared" si="6"/>
        <v>422.7622118888889</v>
      </c>
      <c r="F40" s="41">
        <v>1</v>
      </c>
      <c r="G40" s="41"/>
      <c r="H40" s="41" t="s">
        <v>134</v>
      </c>
      <c r="I40" s="41" t="s">
        <v>134</v>
      </c>
      <c r="J40" s="41" t="s">
        <v>134</v>
      </c>
      <c r="K40" s="41" t="s">
        <v>54</v>
      </c>
      <c r="L40" s="42"/>
      <c r="M40" s="16"/>
      <c r="N40" s="16"/>
      <c r="O40" s="16"/>
      <c r="P40" s="16"/>
      <c r="Q40" s="16"/>
      <c r="R40" s="16"/>
      <c r="S40" s="16"/>
      <c r="T40" s="16" t="s">
        <v>134</v>
      </c>
      <c r="U40" s="16" t="s">
        <v>134</v>
      </c>
      <c r="V40" s="44"/>
      <c r="W40" s="41" t="s">
        <v>47</v>
      </c>
      <c r="X40" s="41"/>
      <c r="Y40" s="53"/>
    </row>
    <row r="41" spans="1:25" s="15" customFormat="1" ht="39.75" customHeight="1">
      <c r="A41" s="12">
        <v>42</v>
      </c>
      <c r="B41" s="13" t="s">
        <v>138</v>
      </c>
      <c r="C41" s="13" t="s">
        <v>60</v>
      </c>
      <c r="D41" s="40">
        <v>2410.3337708333333</v>
      </c>
      <c r="E41" s="40">
        <f t="shared" si="6"/>
        <v>80.34445902777777</v>
      </c>
      <c r="F41" s="41">
        <v>3</v>
      </c>
      <c r="G41" s="41"/>
      <c r="H41" s="41" t="s">
        <v>42</v>
      </c>
      <c r="I41" s="41" t="s">
        <v>61</v>
      </c>
      <c r="J41" s="41" t="s">
        <v>61</v>
      </c>
      <c r="K41" s="41" t="s">
        <v>54</v>
      </c>
      <c r="L41" s="42" t="s">
        <v>55</v>
      </c>
      <c r="M41" s="53"/>
      <c r="N41" s="14"/>
      <c r="O41" s="14"/>
      <c r="P41" s="14"/>
      <c r="Q41" s="14"/>
      <c r="R41" s="14"/>
      <c r="S41" s="14"/>
      <c r="T41" s="20" t="s">
        <v>61</v>
      </c>
      <c r="U41" s="20" t="s">
        <v>61</v>
      </c>
      <c r="V41" s="66"/>
      <c r="W41" s="41"/>
      <c r="X41" s="41"/>
      <c r="Y41" s="47"/>
    </row>
    <row r="42" spans="1:25" s="15" customFormat="1" ht="39.75" customHeight="1">
      <c r="A42" s="12">
        <v>43</v>
      </c>
      <c r="B42" s="13" t="s">
        <v>139</v>
      </c>
      <c r="C42" s="13" t="s">
        <v>98</v>
      </c>
      <c r="D42" s="40">
        <v>4352.955714166667</v>
      </c>
      <c r="E42" s="40">
        <f t="shared" si="6"/>
        <v>145.09852380555557</v>
      </c>
      <c r="F42" s="41">
        <v>2</v>
      </c>
      <c r="G42" s="41"/>
      <c r="H42" s="41" t="s">
        <v>18</v>
      </c>
      <c r="I42" s="41" t="s">
        <v>18</v>
      </c>
      <c r="J42" s="41" t="s">
        <v>18</v>
      </c>
      <c r="K42" s="41" t="s">
        <v>54</v>
      </c>
      <c r="L42" s="42"/>
      <c r="M42" s="14"/>
      <c r="N42" s="14"/>
      <c r="O42" s="14"/>
      <c r="P42" s="14"/>
      <c r="Q42" s="14"/>
      <c r="R42" s="14"/>
      <c r="S42" s="14"/>
      <c r="T42" s="16" t="s">
        <v>18</v>
      </c>
      <c r="U42" s="16" t="s">
        <v>18</v>
      </c>
      <c r="V42" s="44"/>
      <c r="W42" s="41"/>
      <c r="X42" s="41"/>
      <c r="Y42" s="53"/>
    </row>
    <row r="43" spans="1:25" s="15" customFormat="1" ht="39.75" customHeight="1">
      <c r="A43" s="12">
        <v>44</v>
      </c>
      <c r="B43" s="13" t="s">
        <v>140</v>
      </c>
      <c r="C43" s="13" t="s">
        <v>141</v>
      </c>
      <c r="D43" s="40">
        <v>626</v>
      </c>
      <c r="E43" s="40">
        <f>D43/21</f>
        <v>29.80952380952381</v>
      </c>
      <c r="F43" s="41">
        <v>6</v>
      </c>
      <c r="G43" s="41" t="s">
        <v>41</v>
      </c>
      <c r="H43" s="41" t="s">
        <v>13</v>
      </c>
      <c r="I43" s="42" t="s">
        <v>43</v>
      </c>
      <c r="J43" s="42" t="s">
        <v>43</v>
      </c>
      <c r="K43" s="43" t="s">
        <v>44</v>
      </c>
      <c r="L43" s="42"/>
      <c r="M43" s="14"/>
      <c r="N43" s="14"/>
      <c r="O43" s="14"/>
      <c r="P43" s="14"/>
      <c r="Q43" s="14"/>
      <c r="R43" s="14"/>
      <c r="S43" s="14"/>
      <c r="T43" s="14" t="s">
        <v>11</v>
      </c>
      <c r="U43" s="14" t="s">
        <v>11</v>
      </c>
      <c r="V43" s="44" t="s">
        <v>142</v>
      </c>
      <c r="W43" s="41" t="s">
        <v>47</v>
      </c>
      <c r="X43" s="41"/>
      <c r="Y43" s="53"/>
    </row>
    <row r="44" spans="1:32" s="21" customFormat="1" ht="39.75" customHeight="1">
      <c r="A44" s="17">
        <v>45</v>
      </c>
      <c r="B44" s="2" t="s">
        <v>143</v>
      </c>
      <c r="C44" s="2" t="s">
        <v>95</v>
      </c>
      <c r="D44" s="48">
        <v>11371.825115</v>
      </c>
      <c r="E44" s="48">
        <f>D44/30</f>
        <v>379.06083716666666</v>
      </c>
      <c r="F44" s="28">
        <v>1</v>
      </c>
      <c r="G44" s="28"/>
      <c r="H44" s="28" t="s">
        <v>144</v>
      </c>
      <c r="I44" s="28" t="s">
        <v>144</v>
      </c>
      <c r="J44" s="28" t="s">
        <v>144</v>
      </c>
      <c r="K44" s="28" t="s">
        <v>54</v>
      </c>
      <c r="L44" s="49" t="s">
        <v>55</v>
      </c>
      <c r="M44" s="18"/>
      <c r="N44" s="20"/>
      <c r="O44" s="18"/>
      <c r="P44" s="18"/>
      <c r="Q44" s="18"/>
      <c r="R44" s="18"/>
      <c r="S44" s="18"/>
      <c r="T44" s="18" t="s">
        <v>144</v>
      </c>
      <c r="U44" s="18" t="s">
        <v>144</v>
      </c>
      <c r="V44" s="50" t="s">
        <v>142</v>
      </c>
      <c r="W44" s="67" t="s">
        <v>67</v>
      </c>
      <c r="X44" s="28"/>
      <c r="Y44" s="51"/>
      <c r="AA44" s="15"/>
      <c r="AB44" s="15"/>
      <c r="AC44" s="15"/>
      <c r="AD44" s="15"/>
      <c r="AE44" s="15"/>
      <c r="AF44" s="15"/>
    </row>
    <row r="45" spans="1:25" s="15" customFormat="1" ht="39.75" customHeight="1">
      <c r="A45" s="12">
        <v>46</v>
      </c>
      <c r="B45" s="13" t="s">
        <v>145</v>
      </c>
      <c r="C45" s="13" t="s">
        <v>146</v>
      </c>
      <c r="D45" s="40">
        <v>2383.9380125000002</v>
      </c>
      <c r="E45" s="40">
        <f>D45/26</f>
        <v>91.68992355769231</v>
      </c>
      <c r="F45" s="41">
        <v>3</v>
      </c>
      <c r="G45" s="41"/>
      <c r="H45" s="41" t="s">
        <v>42</v>
      </c>
      <c r="I45" s="41" t="s">
        <v>13</v>
      </c>
      <c r="J45" s="41" t="s">
        <v>13</v>
      </c>
      <c r="K45" s="70" t="s">
        <v>96</v>
      </c>
      <c r="L45" s="42" t="s">
        <v>55</v>
      </c>
      <c r="M45" s="16"/>
      <c r="N45" s="14"/>
      <c r="O45" s="16"/>
      <c r="P45" s="16"/>
      <c r="Q45" s="16"/>
      <c r="R45" s="16"/>
      <c r="S45" s="16"/>
      <c r="T45" s="16" t="s">
        <v>13</v>
      </c>
      <c r="U45" s="16" t="s">
        <v>13</v>
      </c>
      <c r="V45" s="44"/>
      <c r="W45" s="45" t="s">
        <v>47</v>
      </c>
      <c r="X45" s="41"/>
      <c r="Y45" s="47"/>
    </row>
    <row r="46" spans="1:25" s="15" customFormat="1" ht="39.75" customHeight="1">
      <c r="A46" s="12">
        <v>47</v>
      </c>
      <c r="B46" s="13" t="s">
        <v>21</v>
      </c>
      <c r="C46" s="13" t="s">
        <v>95</v>
      </c>
      <c r="D46" s="40">
        <v>1025.2041208333335</v>
      </c>
      <c r="E46" s="40">
        <f aca="true" t="shared" si="7" ref="E46:E47">D46/21</f>
        <v>48.81924384920636</v>
      </c>
      <c r="F46" s="41">
        <v>6</v>
      </c>
      <c r="G46" s="41" t="s">
        <v>41</v>
      </c>
      <c r="H46" s="41" t="s">
        <v>13</v>
      </c>
      <c r="I46" s="42" t="s">
        <v>43</v>
      </c>
      <c r="J46" s="42" t="s">
        <v>43</v>
      </c>
      <c r="K46" s="43" t="s">
        <v>44</v>
      </c>
      <c r="L46" s="42"/>
      <c r="M46" s="14"/>
      <c r="N46" s="14"/>
      <c r="O46" s="14"/>
      <c r="P46" s="14"/>
      <c r="Q46" s="14"/>
      <c r="R46" s="14"/>
      <c r="S46" s="14"/>
      <c r="T46" s="14" t="s">
        <v>11</v>
      </c>
      <c r="U46" s="14" t="s">
        <v>11</v>
      </c>
      <c r="V46" s="44" t="s">
        <v>147</v>
      </c>
      <c r="W46" s="45"/>
      <c r="X46" s="41"/>
      <c r="Y46" s="53"/>
    </row>
    <row r="47" spans="1:25" s="15" customFormat="1" ht="39.75" customHeight="1">
      <c r="A47" s="12">
        <v>48</v>
      </c>
      <c r="B47" s="13" t="s">
        <v>22</v>
      </c>
      <c r="C47" s="13" t="s">
        <v>132</v>
      </c>
      <c r="D47" s="40">
        <v>784.2715833333333</v>
      </c>
      <c r="E47" s="40">
        <f t="shared" si="7"/>
        <v>37.346265873015874</v>
      </c>
      <c r="F47" s="41">
        <v>6</v>
      </c>
      <c r="G47" s="41" t="s">
        <v>41</v>
      </c>
      <c r="H47" s="41" t="s">
        <v>13</v>
      </c>
      <c r="I47" s="42" t="s">
        <v>43</v>
      </c>
      <c r="J47" s="42" t="s">
        <v>43</v>
      </c>
      <c r="K47" s="43" t="s">
        <v>44</v>
      </c>
      <c r="L47" s="42"/>
      <c r="M47" s="14"/>
      <c r="N47" s="14"/>
      <c r="O47" s="14"/>
      <c r="P47" s="14"/>
      <c r="Q47" s="14"/>
      <c r="R47" s="14"/>
      <c r="S47" s="14"/>
      <c r="T47" s="14" t="s">
        <v>11</v>
      </c>
      <c r="U47" s="14" t="s">
        <v>11</v>
      </c>
      <c r="V47" s="44"/>
      <c r="W47" s="45"/>
      <c r="X47" s="41"/>
      <c r="Y47" s="47"/>
    </row>
    <row r="48" spans="1:25" s="15" customFormat="1" ht="39.75" customHeight="1">
      <c r="A48" s="12">
        <v>49</v>
      </c>
      <c r="B48" s="13" t="s">
        <v>23</v>
      </c>
      <c r="C48" s="13" t="s">
        <v>148</v>
      </c>
      <c r="D48" s="40">
        <v>4183</v>
      </c>
      <c r="E48" s="40">
        <f>D48/30</f>
        <v>139.43333333333334</v>
      </c>
      <c r="F48" s="41">
        <v>2</v>
      </c>
      <c r="G48" s="41"/>
      <c r="H48" s="41" t="s">
        <v>61</v>
      </c>
      <c r="I48" s="41" t="s">
        <v>13</v>
      </c>
      <c r="J48" s="41" t="s">
        <v>13</v>
      </c>
      <c r="K48" s="70" t="s">
        <v>96</v>
      </c>
      <c r="L48" s="42" t="s">
        <v>55</v>
      </c>
      <c r="M48" s="14"/>
      <c r="N48" s="14"/>
      <c r="O48" s="14"/>
      <c r="P48" s="14"/>
      <c r="Q48" s="14"/>
      <c r="R48" s="14"/>
      <c r="S48" s="14"/>
      <c r="T48" s="20" t="s">
        <v>13</v>
      </c>
      <c r="U48" s="20" t="s">
        <v>13</v>
      </c>
      <c r="V48" s="50" t="s">
        <v>77</v>
      </c>
      <c r="W48" s="45"/>
      <c r="X48" s="69"/>
      <c r="Y48" s="53"/>
    </row>
    <row r="49" spans="1:25" s="15" customFormat="1" ht="39.75" customHeight="1">
      <c r="A49" s="12">
        <v>50</v>
      </c>
      <c r="B49" s="13" t="s">
        <v>149</v>
      </c>
      <c r="C49" s="13" t="s">
        <v>118</v>
      </c>
      <c r="D49" s="40">
        <v>627</v>
      </c>
      <c r="E49" s="40">
        <f>D49/21</f>
        <v>29.857142857142858</v>
      </c>
      <c r="F49" s="41">
        <v>6</v>
      </c>
      <c r="G49" s="41" t="s">
        <v>41</v>
      </c>
      <c r="H49" s="41" t="s">
        <v>61</v>
      </c>
      <c r="I49" s="42" t="s">
        <v>43</v>
      </c>
      <c r="J49" s="42" t="s">
        <v>43</v>
      </c>
      <c r="K49" s="43" t="s">
        <v>44</v>
      </c>
      <c r="L49" s="42"/>
      <c r="M49" s="14"/>
      <c r="N49" s="14"/>
      <c r="O49" s="14"/>
      <c r="P49" s="14"/>
      <c r="Q49" s="14"/>
      <c r="R49" s="14"/>
      <c r="S49" s="14"/>
      <c r="T49" s="14" t="s">
        <v>11</v>
      </c>
      <c r="U49" s="14" t="s">
        <v>11</v>
      </c>
      <c r="V49" s="44" t="s">
        <v>150</v>
      </c>
      <c r="W49" s="41" t="s">
        <v>47</v>
      </c>
      <c r="X49" s="41"/>
      <c r="Y49" s="47"/>
    </row>
    <row r="50" spans="1:32" s="19" customFormat="1" ht="39.75" customHeight="1">
      <c r="A50" s="17">
        <v>51</v>
      </c>
      <c r="B50" s="2" t="s">
        <v>151</v>
      </c>
      <c r="C50" s="2" t="s">
        <v>53</v>
      </c>
      <c r="D50" s="48">
        <v>6415</v>
      </c>
      <c r="E50" s="48">
        <f>D50/30</f>
        <v>213.83333333333334</v>
      </c>
      <c r="F50" s="28">
        <v>1</v>
      </c>
      <c r="G50" s="28"/>
      <c r="H50" s="28" t="s">
        <v>18</v>
      </c>
      <c r="I50" s="28" t="s">
        <v>42</v>
      </c>
      <c r="J50" s="28" t="s">
        <v>42</v>
      </c>
      <c r="K50" s="28" t="s">
        <v>54</v>
      </c>
      <c r="L50" s="49"/>
      <c r="M50" s="20"/>
      <c r="N50" s="20"/>
      <c r="O50" s="20"/>
      <c r="P50" s="20"/>
      <c r="Q50" s="20"/>
      <c r="R50" s="20"/>
      <c r="S50" s="20"/>
      <c r="T50" s="18" t="s">
        <v>18</v>
      </c>
      <c r="U50" s="18" t="s">
        <v>18</v>
      </c>
      <c r="V50" s="50" t="s">
        <v>77</v>
      </c>
      <c r="W50" s="28" t="s">
        <v>58</v>
      </c>
      <c r="X50" s="28"/>
      <c r="Y50" s="51"/>
      <c r="Z50" s="21"/>
      <c r="AA50" s="15"/>
      <c r="AB50" s="15"/>
      <c r="AC50" s="15"/>
      <c r="AD50" s="15"/>
      <c r="AE50" s="15"/>
      <c r="AF50" s="15"/>
    </row>
    <row r="51" spans="1:25" s="15" customFormat="1" ht="39.75" customHeight="1">
      <c r="A51" s="12">
        <v>52</v>
      </c>
      <c r="B51" s="13" t="s">
        <v>152</v>
      </c>
      <c r="C51" s="13" t="s">
        <v>69</v>
      </c>
      <c r="D51" s="40"/>
      <c r="E51" s="40"/>
      <c r="F51" s="41"/>
      <c r="G51" s="41"/>
      <c r="H51" s="41" t="s">
        <v>99</v>
      </c>
      <c r="I51" s="42" t="s">
        <v>43</v>
      </c>
      <c r="J51" s="42" t="s">
        <v>43</v>
      </c>
      <c r="K51" s="43" t="s">
        <v>44</v>
      </c>
      <c r="L51" s="42"/>
      <c r="M51" s="14"/>
      <c r="N51" s="14"/>
      <c r="O51" s="14"/>
      <c r="P51" s="14"/>
      <c r="Q51" s="14"/>
      <c r="R51" s="14"/>
      <c r="S51" s="14"/>
      <c r="T51" s="14" t="s">
        <v>11</v>
      </c>
      <c r="U51" s="14" t="s">
        <v>11</v>
      </c>
      <c r="V51" s="44"/>
      <c r="W51" s="41"/>
      <c r="X51" s="71"/>
      <c r="Y51" s="47"/>
    </row>
    <row r="52" spans="1:25" s="21" customFormat="1" ht="39.75" customHeight="1">
      <c r="A52" s="17">
        <v>53</v>
      </c>
      <c r="B52" s="72" t="s">
        <v>153</v>
      </c>
      <c r="C52" s="72" t="s">
        <v>154</v>
      </c>
      <c r="D52" s="48">
        <v>3600.402543333333</v>
      </c>
      <c r="E52" s="73">
        <f aca="true" t="shared" si="8" ref="E52:E54">D52/30</f>
        <v>120.01341811111111</v>
      </c>
      <c r="F52" s="54">
        <v>2</v>
      </c>
      <c r="G52" s="54"/>
      <c r="H52" s="54" t="s">
        <v>61</v>
      </c>
      <c r="I52" s="54" t="s">
        <v>13</v>
      </c>
      <c r="J52" s="54" t="s">
        <v>64</v>
      </c>
      <c r="K52" s="62" t="s">
        <v>96</v>
      </c>
      <c r="L52" s="49"/>
      <c r="M52" s="20"/>
      <c r="N52" s="20"/>
      <c r="O52" s="20"/>
      <c r="P52" s="20"/>
      <c r="Q52" s="20"/>
      <c r="R52" s="20"/>
      <c r="S52" s="20"/>
      <c r="T52" s="20" t="s">
        <v>13</v>
      </c>
      <c r="U52" s="20" t="s">
        <v>13</v>
      </c>
      <c r="V52" s="50" t="s">
        <v>77</v>
      </c>
      <c r="W52" s="28" t="s">
        <v>47</v>
      </c>
      <c r="X52" s="74"/>
      <c r="Y52" s="52"/>
    </row>
    <row r="53" spans="1:25" s="15" customFormat="1" ht="39.75" customHeight="1">
      <c r="A53" s="12">
        <v>54</v>
      </c>
      <c r="B53" s="13" t="s">
        <v>156</v>
      </c>
      <c r="C53" s="13" t="s">
        <v>89</v>
      </c>
      <c r="D53" s="40">
        <v>9845.338991708335</v>
      </c>
      <c r="E53" s="40">
        <f t="shared" si="8"/>
        <v>328.17796639027785</v>
      </c>
      <c r="F53" s="41">
        <v>1</v>
      </c>
      <c r="G53" s="41"/>
      <c r="H53" s="41" t="s">
        <v>20</v>
      </c>
      <c r="I53" s="41" t="s">
        <v>18</v>
      </c>
      <c r="J53" s="41" t="s">
        <v>18</v>
      </c>
      <c r="K53" s="41" t="s">
        <v>54</v>
      </c>
      <c r="L53" s="42"/>
      <c r="M53" s="14"/>
      <c r="N53" s="14"/>
      <c r="O53" s="14"/>
      <c r="P53" s="14"/>
      <c r="Q53" s="14"/>
      <c r="R53" s="14"/>
      <c r="S53" s="14"/>
      <c r="T53" s="14" t="s">
        <v>20</v>
      </c>
      <c r="U53" s="14" t="s">
        <v>20</v>
      </c>
      <c r="V53" s="44" t="s">
        <v>157</v>
      </c>
      <c r="W53" s="45" t="s">
        <v>58</v>
      </c>
      <c r="X53" s="41"/>
      <c r="Y53" s="47"/>
    </row>
    <row r="54" spans="1:25" s="15" customFormat="1" ht="39.75" customHeight="1">
      <c r="A54" s="12">
        <v>55</v>
      </c>
      <c r="B54" s="13" t="s">
        <v>158</v>
      </c>
      <c r="C54" s="13" t="s">
        <v>98</v>
      </c>
      <c r="D54" s="40">
        <v>3408.8359808333335</v>
      </c>
      <c r="E54" s="40">
        <f t="shared" si="8"/>
        <v>113.62786602777778</v>
      </c>
      <c r="F54" s="41">
        <v>2</v>
      </c>
      <c r="G54" s="41"/>
      <c r="H54" s="41" t="s">
        <v>18</v>
      </c>
      <c r="I54" s="41" t="s">
        <v>42</v>
      </c>
      <c r="J54" s="41" t="s">
        <v>42</v>
      </c>
      <c r="K54" s="70" t="s">
        <v>96</v>
      </c>
      <c r="L54" s="42"/>
      <c r="M54" s="14"/>
      <c r="N54" s="14"/>
      <c r="O54" s="14"/>
      <c r="P54" s="14"/>
      <c r="Q54" s="14"/>
      <c r="R54" s="14"/>
      <c r="S54" s="14"/>
      <c r="T54" s="16" t="s">
        <v>42</v>
      </c>
      <c r="U54" s="16" t="s">
        <v>42</v>
      </c>
      <c r="V54" s="44" t="s">
        <v>77</v>
      </c>
      <c r="W54" s="41" t="s">
        <v>47</v>
      </c>
      <c r="X54" s="41"/>
      <c r="Y54" s="47"/>
    </row>
    <row r="55" spans="1:25" s="15" customFormat="1" ht="39.75" customHeight="1">
      <c r="A55" s="12">
        <v>56</v>
      </c>
      <c r="B55" s="13" t="s">
        <v>159</v>
      </c>
      <c r="C55" s="13" t="s">
        <v>40</v>
      </c>
      <c r="D55" s="40">
        <v>493</v>
      </c>
      <c r="E55" s="40">
        <f aca="true" t="shared" si="9" ref="E55:E56">D55/21</f>
        <v>23.476190476190474</v>
      </c>
      <c r="F55" s="41">
        <v>4</v>
      </c>
      <c r="G55" s="41"/>
      <c r="H55" s="41" t="s">
        <v>160</v>
      </c>
      <c r="I55" s="42" t="s">
        <v>43</v>
      </c>
      <c r="J55" s="42" t="s">
        <v>43</v>
      </c>
      <c r="K55" s="42" t="s">
        <v>161</v>
      </c>
      <c r="L55" s="42"/>
      <c r="M55" s="14"/>
      <c r="N55" s="14"/>
      <c r="O55" s="14"/>
      <c r="P55" s="14"/>
      <c r="Q55" s="14"/>
      <c r="R55" s="14"/>
      <c r="S55" s="14"/>
      <c r="T55" s="14" t="s">
        <v>11</v>
      </c>
      <c r="U55" s="14" t="s">
        <v>11</v>
      </c>
      <c r="V55" s="44" t="s">
        <v>162</v>
      </c>
      <c r="W55" s="41" t="s">
        <v>58</v>
      </c>
      <c r="X55" s="75"/>
      <c r="Y55" s="47"/>
    </row>
    <row r="56" spans="1:25" s="15" customFormat="1" ht="39.75" customHeight="1">
      <c r="A56" s="12">
        <v>57</v>
      </c>
      <c r="B56" s="13" t="s">
        <v>163</v>
      </c>
      <c r="C56" s="13" t="s">
        <v>93</v>
      </c>
      <c r="D56" s="40">
        <v>682.4627441666667</v>
      </c>
      <c r="E56" s="40">
        <f t="shared" si="9"/>
        <v>32.49822591269841</v>
      </c>
      <c r="F56" s="41">
        <v>6</v>
      </c>
      <c r="G56" s="41" t="s">
        <v>41</v>
      </c>
      <c r="H56" s="41" t="s">
        <v>13</v>
      </c>
      <c r="I56" s="42" t="s">
        <v>43</v>
      </c>
      <c r="J56" s="42" t="s">
        <v>43</v>
      </c>
      <c r="K56" s="43" t="s">
        <v>44</v>
      </c>
      <c r="L56" s="42"/>
      <c r="M56" s="14"/>
      <c r="N56" s="14"/>
      <c r="O56" s="14"/>
      <c r="P56" s="14"/>
      <c r="Q56" s="14"/>
      <c r="R56" s="14"/>
      <c r="S56" s="14"/>
      <c r="T56" s="20" t="s">
        <v>11</v>
      </c>
      <c r="U56" s="20" t="s">
        <v>11</v>
      </c>
      <c r="V56" s="44" t="s">
        <v>164</v>
      </c>
      <c r="W56" s="41" t="s">
        <v>58</v>
      </c>
      <c r="X56" s="41"/>
      <c r="Y56" s="53"/>
    </row>
    <row r="57" spans="1:32" s="19" customFormat="1" ht="39.75" customHeight="1">
      <c r="A57" s="17">
        <v>59</v>
      </c>
      <c r="B57" s="2" t="s">
        <v>165</v>
      </c>
      <c r="C57" s="2" t="s">
        <v>166</v>
      </c>
      <c r="D57" s="48">
        <v>4721.577939999999</v>
      </c>
      <c r="E57" s="48">
        <f aca="true" t="shared" si="10" ref="E57:E58">D57/30</f>
        <v>157.3859313333333</v>
      </c>
      <c r="F57" s="28">
        <v>2</v>
      </c>
      <c r="G57" s="28"/>
      <c r="H57" s="28" t="s">
        <v>119</v>
      </c>
      <c r="I57" s="28" t="s">
        <v>13</v>
      </c>
      <c r="J57" s="28" t="s">
        <v>13</v>
      </c>
      <c r="K57" s="28" t="s">
        <v>54</v>
      </c>
      <c r="L57" s="49" t="s">
        <v>55</v>
      </c>
      <c r="M57" s="52"/>
      <c r="N57" s="52"/>
      <c r="O57" s="20"/>
      <c r="P57" s="20"/>
      <c r="Q57" s="20"/>
      <c r="R57" s="20"/>
      <c r="S57" s="20"/>
      <c r="T57" s="18" t="s">
        <v>61</v>
      </c>
      <c r="U57" s="18" t="s">
        <v>61</v>
      </c>
      <c r="V57" s="50" t="s">
        <v>77</v>
      </c>
      <c r="W57" s="28" t="s">
        <v>58</v>
      </c>
      <c r="X57" s="28"/>
      <c r="Y57" s="51"/>
      <c r="Z57" s="21"/>
      <c r="AA57" s="15"/>
      <c r="AB57" s="15"/>
      <c r="AC57" s="15"/>
      <c r="AD57" s="15"/>
      <c r="AE57" s="15"/>
      <c r="AF57" s="15"/>
    </row>
    <row r="58" spans="1:25" s="15" customFormat="1" ht="39.75" customHeight="1">
      <c r="A58" s="12">
        <v>60</v>
      </c>
      <c r="B58" s="13" t="s">
        <v>167</v>
      </c>
      <c r="C58" s="13" t="s">
        <v>93</v>
      </c>
      <c r="D58" s="40">
        <v>4639.9622549999995</v>
      </c>
      <c r="E58" s="40">
        <f t="shared" si="10"/>
        <v>154.66540849999998</v>
      </c>
      <c r="F58" s="41">
        <v>2</v>
      </c>
      <c r="G58" s="41"/>
      <c r="H58" s="41" t="s">
        <v>18</v>
      </c>
      <c r="I58" s="41" t="s">
        <v>18</v>
      </c>
      <c r="J58" s="41" t="s">
        <v>61</v>
      </c>
      <c r="K58" s="70" t="s">
        <v>96</v>
      </c>
      <c r="L58" s="42"/>
      <c r="M58" s="14"/>
      <c r="N58" s="14"/>
      <c r="O58" s="14"/>
      <c r="P58" s="14"/>
      <c r="Q58" s="14"/>
      <c r="R58" s="14"/>
      <c r="S58" s="14"/>
      <c r="T58" s="16" t="s">
        <v>18</v>
      </c>
      <c r="U58" s="16" t="s">
        <v>18</v>
      </c>
      <c r="V58" s="44"/>
      <c r="W58" s="41" t="s">
        <v>58</v>
      </c>
      <c r="X58" s="41"/>
      <c r="Y58" s="53"/>
    </row>
    <row r="59" spans="1:25" s="15" customFormat="1" ht="39.75" customHeight="1">
      <c r="A59" s="12">
        <v>61</v>
      </c>
      <c r="B59" s="13" t="s">
        <v>168</v>
      </c>
      <c r="C59" s="13" t="s">
        <v>74</v>
      </c>
      <c r="D59" s="40"/>
      <c r="E59" s="40"/>
      <c r="F59" s="41"/>
      <c r="G59" s="41"/>
      <c r="H59" s="41" t="s">
        <v>99</v>
      </c>
      <c r="I59" s="42" t="s">
        <v>43</v>
      </c>
      <c r="J59" s="42" t="s">
        <v>43</v>
      </c>
      <c r="K59" s="41"/>
      <c r="L59" s="42"/>
      <c r="M59" s="14"/>
      <c r="N59" s="14"/>
      <c r="O59" s="14"/>
      <c r="P59" s="14"/>
      <c r="Q59" s="14"/>
      <c r="R59" s="14"/>
      <c r="S59" s="14"/>
      <c r="T59" s="14" t="s">
        <v>11</v>
      </c>
      <c r="U59" s="14" t="s">
        <v>11</v>
      </c>
      <c r="V59" s="44" t="s">
        <v>169</v>
      </c>
      <c r="W59" s="41"/>
      <c r="X59" s="75"/>
      <c r="Y59" s="47"/>
    </row>
    <row r="60" spans="1:25" s="15" customFormat="1" ht="39.75" customHeight="1">
      <c r="A60" s="12">
        <v>62</v>
      </c>
      <c r="B60" s="13" t="s">
        <v>170</v>
      </c>
      <c r="C60" s="13" t="s">
        <v>98</v>
      </c>
      <c r="D60" s="40">
        <v>3666.070370833333</v>
      </c>
      <c r="E60" s="40">
        <f aca="true" t="shared" si="11" ref="E60:E62">D60/30</f>
        <v>122.20234569444443</v>
      </c>
      <c r="F60" s="41">
        <v>2</v>
      </c>
      <c r="G60" s="41"/>
      <c r="H60" s="41" t="s">
        <v>18</v>
      </c>
      <c r="I60" s="41" t="s">
        <v>61</v>
      </c>
      <c r="J60" s="41" t="s">
        <v>61</v>
      </c>
      <c r="K60" s="70" t="s">
        <v>96</v>
      </c>
      <c r="L60" s="42"/>
      <c r="M60" s="14"/>
      <c r="N60" s="14"/>
      <c r="O60" s="14"/>
      <c r="P60" s="14"/>
      <c r="Q60" s="14"/>
      <c r="R60" s="14"/>
      <c r="S60" s="14"/>
      <c r="T60" s="16" t="s">
        <v>18</v>
      </c>
      <c r="U60" s="16" t="s">
        <v>18</v>
      </c>
      <c r="V60" s="76" t="s">
        <v>77</v>
      </c>
      <c r="W60" s="41" t="s">
        <v>47</v>
      </c>
      <c r="X60" s="77"/>
      <c r="Y60" s="77"/>
    </row>
    <row r="61" spans="1:25" s="15" customFormat="1" ht="39.75" customHeight="1">
      <c r="A61" s="12">
        <v>63</v>
      </c>
      <c r="B61" s="13" t="s">
        <v>171</v>
      </c>
      <c r="C61" s="13" t="s">
        <v>89</v>
      </c>
      <c r="D61" s="40">
        <v>3674.068715000001</v>
      </c>
      <c r="E61" s="40">
        <f t="shared" si="11"/>
        <v>122.4689571666667</v>
      </c>
      <c r="F61" s="41">
        <v>2</v>
      </c>
      <c r="G61" s="41"/>
      <c r="H61" s="41" t="s">
        <v>18</v>
      </c>
      <c r="I61" s="41" t="s">
        <v>18</v>
      </c>
      <c r="J61" s="41" t="s">
        <v>18</v>
      </c>
      <c r="K61" s="41" t="s">
        <v>54</v>
      </c>
      <c r="L61" s="42"/>
      <c r="M61" s="14"/>
      <c r="N61" s="14"/>
      <c r="O61" s="14"/>
      <c r="P61" s="14"/>
      <c r="Q61" s="14"/>
      <c r="R61" s="14"/>
      <c r="S61" s="14"/>
      <c r="T61" s="14" t="s">
        <v>18</v>
      </c>
      <c r="U61" s="14" t="s">
        <v>18</v>
      </c>
      <c r="V61" s="44" t="s">
        <v>157</v>
      </c>
      <c r="W61" s="41" t="s">
        <v>58</v>
      </c>
      <c r="X61" s="41"/>
      <c r="Y61" s="47"/>
    </row>
    <row r="62" spans="1:32" s="19" customFormat="1" ht="39.75" customHeight="1">
      <c r="A62" s="17">
        <v>64</v>
      </c>
      <c r="B62" s="2" t="s">
        <v>172</v>
      </c>
      <c r="C62" s="2" t="s">
        <v>72</v>
      </c>
      <c r="D62" s="48">
        <v>2612.2340786066666</v>
      </c>
      <c r="E62" s="48">
        <f t="shared" si="11"/>
        <v>87.07446928688888</v>
      </c>
      <c r="F62" s="28">
        <v>3</v>
      </c>
      <c r="G62" s="28"/>
      <c r="H62" s="28" t="s">
        <v>42</v>
      </c>
      <c r="I62" s="28" t="s">
        <v>75</v>
      </c>
      <c r="J62" s="28" t="s">
        <v>75</v>
      </c>
      <c r="K62" s="62" t="s">
        <v>96</v>
      </c>
      <c r="L62" s="49"/>
      <c r="M62" s="20"/>
      <c r="N62" s="20"/>
      <c r="O62" s="20"/>
      <c r="P62" s="20"/>
      <c r="Q62" s="20"/>
      <c r="R62" s="20"/>
      <c r="S62" s="20"/>
      <c r="T62" s="20" t="s">
        <v>75</v>
      </c>
      <c r="U62" s="20" t="s">
        <v>75</v>
      </c>
      <c r="V62" s="50" t="s">
        <v>113</v>
      </c>
      <c r="W62" s="28" t="s">
        <v>58</v>
      </c>
      <c r="X62" s="28"/>
      <c r="Y62" s="51"/>
      <c r="Z62" s="21"/>
      <c r="AA62" s="15"/>
      <c r="AB62" s="15"/>
      <c r="AC62" s="15"/>
      <c r="AD62" s="15"/>
      <c r="AE62" s="15"/>
      <c r="AF62" s="15"/>
    </row>
    <row r="63" spans="1:25" s="15" customFormat="1" ht="39.75" customHeight="1">
      <c r="A63" s="12">
        <v>65</v>
      </c>
      <c r="B63" s="13" t="s">
        <v>173</v>
      </c>
      <c r="C63" s="13" t="s">
        <v>174</v>
      </c>
      <c r="D63" s="40">
        <v>1211.6311103333335</v>
      </c>
      <c r="E63" s="40">
        <f>D63/21</f>
        <v>57.69671953968255</v>
      </c>
      <c r="F63" s="41">
        <v>6</v>
      </c>
      <c r="G63" s="41" t="s">
        <v>41</v>
      </c>
      <c r="H63" s="41" t="s">
        <v>13</v>
      </c>
      <c r="I63" s="42" t="s">
        <v>43</v>
      </c>
      <c r="J63" s="42" t="s">
        <v>43</v>
      </c>
      <c r="K63" s="43" t="s">
        <v>44</v>
      </c>
      <c r="L63" s="42"/>
      <c r="M63" s="14"/>
      <c r="N63" s="14"/>
      <c r="O63" s="14"/>
      <c r="P63" s="14"/>
      <c r="Q63" s="14"/>
      <c r="R63" s="14"/>
      <c r="S63" s="14"/>
      <c r="T63" s="14" t="s">
        <v>11</v>
      </c>
      <c r="U63" s="14" t="s">
        <v>11</v>
      </c>
      <c r="V63" s="44"/>
      <c r="W63" s="41" t="s">
        <v>47</v>
      </c>
      <c r="X63" s="41"/>
      <c r="Y63" s="53"/>
    </row>
    <row r="64" spans="1:32" s="19" customFormat="1" ht="39.75" customHeight="1">
      <c r="A64" s="17">
        <v>66</v>
      </c>
      <c r="B64" s="2" t="s">
        <v>175</v>
      </c>
      <c r="C64" s="2" t="s">
        <v>176</v>
      </c>
      <c r="D64" s="48">
        <v>1002.5988308333332</v>
      </c>
      <c r="E64" s="48">
        <f aca="true" t="shared" si="12" ref="E64:E67">D64/30</f>
        <v>33.419961027777774</v>
      </c>
      <c r="F64" s="28">
        <v>6</v>
      </c>
      <c r="G64" s="28"/>
      <c r="H64" s="28" t="s">
        <v>61</v>
      </c>
      <c r="I64" s="28" t="s">
        <v>75</v>
      </c>
      <c r="J64" s="49" t="s">
        <v>43</v>
      </c>
      <c r="K64" s="49" t="s">
        <v>161</v>
      </c>
      <c r="L64" s="49"/>
      <c r="M64" s="20"/>
      <c r="N64" s="20"/>
      <c r="O64" s="20"/>
      <c r="P64" s="20"/>
      <c r="Q64" s="20"/>
      <c r="R64" s="20"/>
      <c r="S64" s="20"/>
      <c r="T64" s="20" t="s">
        <v>75</v>
      </c>
      <c r="U64" s="20" t="s">
        <v>75</v>
      </c>
      <c r="V64" s="44" t="s">
        <v>77</v>
      </c>
      <c r="W64" s="28" t="s">
        <v>47</v>
      </c>
      <c r="X64" s="28"/>
      <c r="Y64" s="52"/>
      <c r="Z64" s="21"/>
      <c r="AA64" s="15"/>
      <c r="AB64" s="15"/>
      <c r="AC64" s="15"/>
      <c r="AD64" s="15"/>
      <c r="AE64" s="15"/>
      <c r="AF64" s="15"/>
    </row>
    <row r="65" spans="1:25" s="15" customFormat="1" ht="39.75" customHeight="1">
      <c r="A65" s="12">
        <v>67</v>
      </c>
      <c r="B65" s="13" t="s">
        <v>178</v>
      </c>
      <c r="C65" s="13" t="s">
        <v>179</v>
      </c>
      <c r="D65" s="40">
        <v>3486</v>
      </c>
      <c r="E65" s="40">
        <f t="shared" si="12"/>
        <v>116.2</v>
      </c>
      <c r="F65" s="41">
        <v>2</v>
      </c>
      <c r="G65" s="41"/>
      <c r="H65" s="41" t="s">
        <v>42</v>
      </c>
      <c r="I65" s="41" t="s">
        <v>13</v>
      </c>
      <c r="J65" s="41" t="s">
        <v>13</v>
      </c>
      <c r="K65" s="70" t="s">
        <v>96</v>
      </c>
      <c r="L65" s="42" t="s">
        <v>55</v>
      </c>
      <c r="M65" s="16"/>
      <c r="N65" s="14"/>
      <c r="O65" s="16"/>
      <c r="P65" s="16"/>
      <c r="Q65" s="16"/>
      <c r="R65" s="16"/>
      <c r="S65" s="16"/>
      <c r="T65" s="16" t="s">
        <v>42</v>
      </c>
      <c r="U65" s="16" t="s">
        <v>42</v>
      </c>
      <c r="V65" s="76"/>
      <c r="W65" s="41" t="s">
        <v>47</v>
      </c>
      <c r="X65" s="41"/>
      <c r="Y65" s="53"/>
    </row>
    <row r="66" spans="1:25" s="21" customFormat="1" ht="39.75" customHeight="1">
      <c r="A66" s="17">
        <v>68</v>
      </c>
      <c r="B66" s="2" t="s">
        <v>180</v>
      </c>
      <c r="C66" s="2" t="s">
        <v>124</v>
      </c>
      <c r="D66" s="48">
        <v>4482.655293282501</v>
      </c>
      <c r="E66" s="48">
        <f t="shared" si="12"/>
        <v>149.4218431094167</v>
      </c>
      <c r="F66" s="28">
        <v>2</v>
      </c>
      <c r="G66" s="28"/>
      <c r="H66" s="28" t="s">
        <v>42</v>
      </c>
      <c r="I66" s="28" t="s">
        <v>13</v>
      </c>
      <c r="J66" s="28" t="s">
        <v>13</v>
      </c>
      <c r="K66" s="28" t="s">
        <v>54</v>
      </c>
      <c r="L66" s="49"/>
      <c r="M66" s="18"/>
      <c r="N66" s="20"/>
      <c r="O66" s="20"/>
      <c r="P66" s="20"/>
      <c r="Q66" s="20"/>
      <c r="R66" s="20"/>
      <c r="S66" s="20"/>
      <c r="T66" s="18" t="s">
        <v>42</v>
      </c>
      <c r="U66" s="18" t="s">
        <v>42</v>
      </c>
      <c r="V66" s="61"/>
      <c r="W66" s="28" t="s">
        <v>58</v>
      </c>
      <c r="X66" s="28"/>
      <c r="Y66" s="52"/>
    </row>
    <row r="67" spans="1:32" s="19" customFormat="1" ht="39.75" customHeight="1">
      <c r="A67" s="12">
        <v>69</v>
      </c>
      <c r="B67" s="13" t="s">
        <v>181</v>
      </c>
      <c r="C67" s="13" t="s">
        <v>182</v>
      </c>
      <c r="D67" s="40">
        <v>3521.3794433333337</v>
      </c>
      <c r="E67" s="40">
        <f t="shared" si="12"/>
        <v>117.3793147777778</v>
      </c>
      <c r="F67" s="41">
        <v>2</v>
      </c>
      <c r="G67" s="41"/>
      <c r="H67" s="41" t="s">
        <v>18</v>
      </c>
      <c r="I67" s="41" t="s">
        <v>18</v>
      </c>
      <c r="J67" s="41" t="s">
        <v>18</v>
      </c>
      <c r="K67" s="41" t="s">
        <v>54</v>
      </c>
      <c r="L67" s="42" t="s">
        <v>55</v>
      </c>
      <c r="M67" s="14"/>
      <c r="N67" s="78"/>
      <c r="O67" s="14"/>
      <c r="P67" s="14"/>
      <c r="Q67" s="14"/>
      <c r="R67" s="14"/>
      <c r="S67" s="14"/>
      <c r="T67" s="20" t="s">
        <v>18</v>
      </c>
      <c r="U67" s="20" t="s">
        <v>18</v>
      </c>
      <c r="V67" s="66"/>
      <c r="W67" s="41" t="s">
        <v>58</v>
      </c>
      <c r="X67" s="75"/>
      <c r="Y67" s="53"/>
      <c r="Z67" s="21"/>
      <c r="AA67" s="15"/>
      <c r="AB67" s="15"/>
      <c r="AC67" s="15"/>
      <c r="AD67" s="15"/>
      <c r="AE67" s="15"/>
      <c r="AF67" s="15"/>
    </row>
    <row r="68" spans="1:26" s="15" customFormat="1" ht="39.75" customHeight="1">
      <c r="A68" s="12">
        <v>70</v>
      </c>
      <c r="B68" s="13" t="s">
        <v>183</v>
      </c>
      <c r="C68" s="13" t="s">
        <v>109</v>
      </c>
      <c r="D68" s="40">
        <v>1747.70259</v>
      </c>
      <c r="E68" s="40">
        <f aca="true" t="shared" si="13" ref="E68:E69">D68/26</f>
        <v>67.21933038461539</v>
      </c>
      <c r="F68" s="41">
        <v>3</v>
      </c>
      <c r="G68" s="41"/>
      <c r="H68" s="41" t="s">
        <v>61</v>
      </c>
      <c r="I68" s="41" t="s">
        <v>13</v>
      </c>
      <c r="J68" s="42" t="s">
        <v>43</v>
      </c>
      <c r="K68" s="60" t="s">
        <v>76</v>
      </c>
      <c r="L68" s="42"/>
      <c r="M68" s="14"/>
      <c r="N68" s="14"/>
      <c r="O68" s="14"/>
      <c r="P68" s="14"/>
      <c r="Q68" s="14"/>
      <c r="R68" s="14"/>
      <c r="S68" s="14"/>
      <c r="T68" s="20" t="s">
        <v>61</v>
      </c>
      <c r="U68" s="20" t="s">
        <v>61</v>
      </c>
      <c r="V68" s="66"/>
      <c r="W68" s="41" t="s">
        <v>47</v>
      </c>
      <c r="X68" s="41"/>
      <c r="Y68" s="53"/>
      <c r="Z68" s="21"/>
    </row>
    <row r="69" spans="1:32" s="19" customFormat="1" ht="39.75" customHeight="1">
      <c r="A69" s="17">
        <v>71</v>
      </c>
      <c r="B69" s="2" t="s">
        <v>184</v>
      </c>
      <c r="C69" s="2" t="s">
        <v>185</v>
      </c>
      <c r="D69" s="48">
        <v>2608.2356225</v>
      </c>
      <c r="E69" s="48">
        <f t="shared" si="13"/>
        <v>100.31675471153845</v>
      </c>
      <c r="F69" s="28">
        <v>3</v>
      </c>
      <c r="G69" s="28"/>
      <c r="H69" s="28" t="s">
        <v>42</v>
      </c>
      <c r="I69" s="28" t="s">
        <v>13</v>
      </c>
      <c r="J69" s="49" t="s">
        <v>43</v>
      </c>
      <c r="K69" s="49" t="s">
        <v>161</v>
      </c>
      <c r="L69" s="49"/>
      <c r="M69" s="18"/>
      <c r="N69" s="20"/>
      <c r="O69" s="18"/>
      <c r="P69" s="18"/>
      <c r="Q69" s="18"/>
      <c r="R69" s="18"/>
      <c r="S69" s="18"/>
      <c r="T69" s="18" t="s">
        <v>42</v>
      </c>
      <c r="U69" s="18" t="s">
        <v>42</v>
      </c>
      <c r="V69" s="50"/>
      <c r="W69" s="28"/>
      <c r="X69" s="28"/>
      <c r="Y69" s="51"/>
      <c r="Z69" s="21"/>
      <c r="AA69" s="15"/>
      <c r="AB69" s="15"/>
      <c r="AC69" s="15"/>
      <c r="AD69" s="15"/>
      <c r="AE69" s="15"/>
      <c r="AF69" s="15"/>
    </row>
    <row r="70" spans="1:32" s="19" customFormat="1" ht="39.75" customHeight="1">
      <c r="A70" s="17">
        <v>72</v>
      </c>
      <c r="B70" s="2" t="s">
        <v>186</v>
      </c>
      <c r="C70" s="2" t="s">
        <v>53</v>
      </c>
      <c r="D70" s="48">
        <v>5537.963319166666</v>
      </c>
      <c r="E70" s="48">
        <f aca="true" t="shared" si="14" ref="E70:E71">D70/30</f>
        <v>184.59877730555553</v>
      </c>
      <c r="F70" s="28">
        <v>1</v>
      </c>
      <c r="G70" s="28"/>
      <c r="H70" s="28" t="s">
        <v>20</v>
      </c>
      <c r="I70" s="28" t="s">
        <v>42</v>
      </c>
      <c r="J70" s="28" t="s">
        <v>42</v>
      </c>
      <c r="K70" s="62" t="s">
        <v>96</v>
      </c>
      <c r="L70" s="49" t="s">
        <v>55</v>
      </c>
      <c r="M70" s="52"/>
      <c r="N70" s="52"/>
      <c r="O70" s="52"/>
      <c r="P70" s="52"/>
      <c r="Q70" s="52"/>
      <c r="R70" s="52"/>
      <c r="S70" s="52"/>
      <c r="T70" s="18" t="s">
        <v>42</v>
      </c>
      <c r="U70" s="18" t="s">
        <v>42</v>
      </c>
      <c r="V70" s="50" t="s">
        <v>77</v>
      </c>
      <c r="W70" s="28" t="s">
        <v>187</v>
      </c>
      <c r="X70" s="28"/>
      <c r="Y70" s="51"/>
      <c r="Z70" s="21"/>
      <c r="AA70" s="15"/>
      <c r="AB70" s="15"/>
      <c r="AC70" s="15"/>
      <c r="AD70" s="15"/>
      <c r="AE70" s="15"/>
      <c r="AF70" s="15"/>
    </row>
    <row r="71" spans="1:32" s="21" customFormat="1" ht="39.75" customHeight="1">
      <c r="A71" s="17">
        <v>73</v>
      </c>
      <c r="B71" s="2" t="s">
        <v>188</v>
      </c>
      <c r="C71" s="2" t="s">
        <v>89</v>
      </c>
      <c r="D71" s="48">
        <v>5982.3112334083335</v>
      </c>
      <c r="E71" s="48">
        <f t="shared" si="14"/>
        <v>199.41037444694445</v>
      </c>
      <c r="F71" s="28">
        <v>1</v>
      </c>
      <c r="G71" s="28"/>
      <c r="H71" s="28" t="s">
        <v>20</v>
      </c>
      <c r="I71" s="28" t="s">
        <v>18</v>
      </c>
      <c r="J71" s="28" t="s">
        <v>18</v>
      </c>
      <c r="K71" s="28" t="s">
        <v>54</v>
      </c>
      <c r="L71" s="49"/>
      <c r="M71" s="20"/>
      <c r="N71" s="20"/>
      <c r="O71" s="20"/>
      <c r="P71" s="20"/>
      <c r="Q71" s="20"/>
      <c r="R71" s="20"/>
      <c r="S71" s="20"/>
      <c r="T71" s="20" t="s">
        <v>18</v>
      </c>
      <c r="U71" s="20" t="s">
        <v>18</v>
      </c>
      <c r="V71" s="50" t="s">
        <v>113</v>
      </c>
      <c r="W71" s="64" t="s">
        <v>58</v>
      </c>
      <c r="X71" s="28"/>
      <c r="Y71" s="51"/>
      <c r="AA71" s="15"/>
      <c r="AB71" s="15"/>
      <c r="AC71" s="15"/>
      <c r="AD71" s="15"/>
      <c r="AE71" s="15"/>
      <c r="AF71" s="15"/>
    </row>
    <row r="72" spans="1:25" s="15" customFormat="1" ht="39.75" customHeight="1">
      <c r="A72" s="12">
        <v>74</v>
      </c>
      <c r="B72" s="13" t="s">
        <v>189</v>
      </c>
      <c r="C72" s="13" t="s">
        <v>69</v>
      </c>
      <c r="D72" s="40">
        <v>173.57220083333334</v>
      </c>
      <c r="E72" s="40">
        <f aca="true" t="shared" si="15" ref="E72:E74">D72/21</f>
        <v>8.265342896825397</v>
      </c>
      <c r="F72" s="41">
        <v>6</v>
      </c>
      <c r="G72" s="41" t="s">
        <v>41</v>
      </c>
      <c r="H72" s="41" t="s">
        <v>61</v>
      </c>
      <c r="I72" s="42" t="s">
        <v>43</v>
      </c>
      <c r="J72" s="42" t="s">
        <v>43</v>
      </c>
      <c r="K72" s="42" t="s">
        <v>161</v>
      </c>
      <c r="L72" s="42"/>
      <c r="M72" s="14"/>
      <c r="N72" s="14"/>
      <c r="O72" s="14"/>
      <c r="P72" s="14"/>
      <c r="Q72" s="14"/>
      <c r="R72" s="14"/>
      <c r="S72" s="14"/>
      <c r="T72" s="14" t="s">
        <v>11</v>
      </c>
      <c r="U72" s="14" t="s">
        <v>11</v>
      </c>
      <c r="V72" s="41" t="s">
        <v>44</v>
      </c>
      <c r="W72" s="41" t="s">
        <v>58</v>
      </c>
      <c r="X72" s="41"/>
      <c r="Y72" s="47"/>
    </row>
    <row r="73" spans="1:25" s="15" customFormat="1" ht="39.75" customHeight="1">
      <c r="A73" s="12">
        <v>75</v>
      </c>
      <c r="B73" s="13" t="s">
        <v>190</v>
      </c>
      <c r="C73" s="13" t="s">
        <v>60</v>
      </c>
      <c r="D73" s="40">
        <v>549.3086333333334</v>
      </c>
      <c r="E73" s="40">
        <f t="shared" si="15"/>
        <v>26.15755396825397</v>
      </c>
      <c r="F73" s="41">
        <v>6</v>
      </c>
      <c r="G73" s="41" t="s">
        <v>41</v>
      </c>
      <c r="H73" s="41" t="s">
        <v>61</v>
      </c>
      <c r="I73" s="42" t="s">
        <v>43</v>
      </c>
      <c r="J73" s="42" t="s">
        <v>43</v>
      </c>
      <c r="K73" s="43" t="s">
        <v>44</v>
      </c>
      <c r="L73" s="42"/>
      <c r="M73" s="14"/>
      <c r="N73" s="14"/>
      <c r="O73" s="14"/>
      <c r="P73" s="14"/>
      <c r="Q73" s="14"/>
      <c r="R73" s="14"/>
      <c r="S73" s="14"/>
      <c r="T73" s="14" t="s">
        <v>11</v>
      </c>
      <c r="U73" s="14" t="s">
        <v>11</v>
      </c>
      <c r="V73" s="41" t="s">
        <v>44</v>
      </c>
      <c r="W73" s="41"/>
      <c r="X73" s="41"/>
      <c r="Y73" s="47"/>
    </row>
    <row r="74" spans="1:25" s="15" customFormat="1" ht="39.75" customHeight="1">
      <c r="A74" s="12">
        <v>76</v>
      </c>
      <c r="B74" s="13" t="s">
        <v>191</v>
      </c>
      <c r="C74" s="13" t="s">
        <v>182</v>
      </c>
      <c r="D74" s="40">
        <v>1195.1184466666666</v>
      </c>
      <c r="E74" s="40">
        <f t="shared" si="15"/>
        <v>56.91040222222222</v>
      </c>
      <c r="F74" s="41">
        <v>6</v>
      </c>
      <c r="G74" s="41" t="s">
        <v>41</v>
      </c>
      <c r="H74" s="41" t="s">
        <v>61</v>
      </c>
      <c r="I74" s="42" t="s">
        <v>43</v>
      </c>
      <c r="J74" s="42" t="s">
        <v>43</v>
      </c>
      <c r="K74" s="43" t="s">
        <v>44</v>
      </c>
      <c r="L74" s="42"/>
      <c r="M74" s="14"/>
      <c r="N74" s="14"/>
      <c r="O74" s="14"/>
      <c r="P74" s="14"/>
      <c r="Q74" s="14"/>
      <c r="R74" s="14"/>
      <c r="S74" s="14"/>
      <c r="T74" s="14" t="s">
        <v>11</v>
      </c>
      <c r="U74" s="14" t="s">
        <v>11</v>
      </c>
      <c r="V74" s="41" t="s">
        <v>44</v>
      </c>
      <c r="W74" s="41" t="s">
        <v>58</v>
      </c>
      <c r="X74" s="75"/>
      <c r="Y74" s="47"/>
    </row>
    <row r="75" spans="1:25" s="15" customFormat="1" ht="48" customHeight="1">
      <c r="A75" s="12">
        <v>77</v>
      </c>
      <c r="B75" s="13" t="s">
        <v>192</v>
      </c>
      <c r="C75" s="13" t="s">
        <v>40</v>
      </c>
      <c r="D75" s="40">
        <v>2335.479275</v>
      </c>
      <c r="E75" s="40">
        <f>D75/26</f>
        <v>89.82612596153847</v>
      </c>
      <c r="F75" s="41">
        <v>3</v>
      </c>
      <c r="G75" s="41"/>
      <c r="H75" s="41" t="s">
        <v>42</v>
      </c>
      <c r="I75" s="41" t="s">
        <v>75</v>
      </c>
      <c r="J75" s="42" t="s">
        <v>43</v>
      </c>
      <c r="K75" s="60" t="s">
        <v>76</v>
      </c>
      <c r="L75" s="42" t="s">
        <v>55</v>
      </c>
      <c r="M75" s="14"/>
      <c r="N75" s="14"/>
      <c r="O75" s="14"/>
      <c r="P75" s="14"/>
      <c r="Q75" s="14"/>
      <c r="R75" s="14"/>
      <c r="S75" s="14"/>
      <c r="T75" s="14" t="s">
        <v>377</v>
      </c>
      <c r="U75" s="14" t="s">
        <v>377</v>
      </c>
      <c r="V75" s="44" t="s">
        <v>194</v>
      </c>
      <c r="W75" s="45" t="s">
        <v>58</v>
      </c>
      <c r="X75" s="41"/>
      <c r="Y75" s="53"/>
    </row>
    <row r="76" spans="1:32" s="21" customFormat="1" ht="39.75" customHeight="1">
      <c r="A76" s="17">
        <v>78</v>
      </c>
      <c r="B76" s="2" t="s">
        <v>195</v>
      </c>
      <c r="C76" s="2" t="s">
        <v>40</v>
      </c>
      <c r="D76" s="48">
        <v>3008</v>
      </c>
      <c r="E76" s="48">
        <f aca="true" t="shared" si="16" ref="E76:E79">D76/30</f>
        <v>100.26666666666667</v>
      </c>
      <c r="F76" s="28">
        <v>3</v>
      </c>
      <c r="G76" s="28"/>
      <c r="H76" s="28" t="s">
        <v>18</v>
      </c>
      <c r="I76" s="28" t="s">
        <v>18</v>
      </c>
      <c r="J76" s="28" t="s">
        <v>18</v>
      </c>
      <c r="K76" s="62" t="s">
        <v>96</v>
      </c>
      <c r="L76" s="49"/>
      <c r="M76" s="20"/>
      <c r="N76" s="20"/>
      <c r="O76" s="20"/>
      <c r="P76" s="20"/>
      <c r="Q76" s="20"/>
      <c r="R76" s="20"/>
      <c r="S76" s="20"/>
      <c r="T76" s="20" t="s">
        <v>18</v>
      </c>
      <c r="U76" s="20" t="s">
        <v>18</v>
      </c>
      <c r="V76" s="50" t="s">
        <v>105</v>
      </c>
      <c r="W76" s="64" t="s">
        <v>47</v>
      </c>
      <c r="X76" s="28"/>
      <c r="Y76" s="51"/>
      <c r="AA76" s="15"/>
      <c r="AB76" s="15"/>
      <c r="AC76" s="15"/>
      <c r="AD76" s="15"/>
      <c r="AE76" s="15"/>
      <c r="AF76" s="15"/>
    </row>
    <row r="77" spans="1:32" s="21" customFormat="1" ht="39.75" customHeight="1">
      <c r="A77" s="17">
        <v>79</v>
      </c>
      <c r="B77" s="2" t="s">
        <v>196</v>
      </c>
      <c r="C77" s="2" t="s">
        <v>118</v>
      </c>
      <c r="D77" s="48">
        <v>3994.48187</v>
      </c>
      <c r="E77" s="48">
        <f t="shared" si="16"/>
        <v>133.14939566666666</v>
      </c>
      <c r="F77" s="28">
        <v>2</v>
      </c>
      <c r="G77" s="28"/>
      <c r="H77" s="28" t="s">
        <v>20</v>
      </c>
      <c r="I77" s="28" t="s">
        <v>20</v>
      </c>
      <c r="J77" s="28" t="s">
        <v>20</v>
      </c>
      <c r="K77" s="28" t="s">
        <v>54</v>
      </c>
      <c r="L77" s="49"/>
      <c r="M77" s="18"/>
      <c r="N77" s="20"/>
      <c r="O77" s="20"/>
      <c r="P77" s="20"/>
      <c r="Q77" s="20"/>
      <c r="R77" s="20"/>
      <c r="S77" s="20"/>
      <c r="T77" s="18" t="s">
        <v>20</v>
      </c>
      <c r="U77" s="18" t="s">
        <v>20</v>
      </c>
      <c r="V77" s="50"/>
      <c r="W77" s="28" t="s">
        <v>47</v>
      </c>
      <c r="X77" s="28"/>
      <c r="Y77" s="52"/>
      <c r="AA77" s="15"/>
      <c r="AB77" s="15"/>
      <c r="AC77" s="15"/>
      <c r="AD77" s="15"/>
      <c r="AE77" s="15"/>
      <c r="AF77" s="15"/>
    </row>
    <row r="78" spans="1:25" s="15" customFormat="1" ht="39.75" customHeight="1">
      <c r="A78" s="12">
        <v>80</v>
      </c>
      <c r="B78" s="13" t="s">
        <v>197</v>
      </c>
      <c r="C78" s="13" t="s">
        <v>89</v>
      </c>
      <c r="D78" s="40">
        <v>3623.9418058333326</v>
      </c>
      <c r="E78" s="40">
        <f t="shared" si="16"/>
        <v>120.79806019444442</v>
      </c>
      <c r="F78" s="41">
        <v>2</v>
      </c>
      <c r="G78" s="41"/>
      <c r="H78" s="41" t="s">
        <v>18</v>
      </c>
      <c r="I78" s="41" t="s">
        <v>18</v>
      </c>
      <c r="J78" s="41" t="s">
        <v>18</v>
      </c>
      <c r="K78" s="41" t="s">
        <v>54</v>
      </c>
      <c r="L78" s="42"/>
      <c r="M78" s="14"/>
      <c r="N78" s="14"/>
      <c r="O78" s="14"/>
      <c r="P78" s="14"/>
      <c r="Q78" s="14"/>
      <c r="R78" s="14"/>
      <c r="S78" s="14"/>
      <c r="T78" s="14" t="s">
        <v>18</v>
      </c>
      <c r="U78" s="14" t="s">
        <v>18</v>
      </c>
      <c r="V78" s="44" t="s">
        <v>105</v>
      </c>
      <c r="W78" s="45" t="s">
        <v>58</v>
      </c>
      <c r="X78" s="41"/>
      <c r="Y78" s="53"/>
    </row>
    <row r="79" spans="1:25" s="15" customFormat="1" ht="39.75" customHeight="1">
      <c r="A79" s="12">
        <v>81</v>
      </c>
      <c r="B79" s="13" t="s">
        <v>198</v>
      </c>
      <c r="C79" s="13" t="s">
        <v>69</v>
      </c>
      <c r="D79" s="40">
        <v>2842.8447424999995</v>
      </c>
      <c r="E79" s="40">
        <f t="shared" si="16"/>
        <v>94.76149141666664</v>
      </c>
      <c r="F79" s="41">
        <v>3</v>
      </c>
      <c r="G79" s="41"/>
      <c r="H79" s="41" t="s">
        <v>199</v>
      </c>
      <c r="I79" s="41" t="s">
        <v>199</v>
      </c>
      <c r="J79" s="41" t="s">
        <v>199</v>
      </c>
      <c r="K79" s="41" t="s">
        <v>54</v>
      </c>
      <c r="L79" s="42" t="s">
        <v>55</v>
      </c>
      <c r="M79" s="16"/>
      <c r="N79" s="16"/>
      <c r="O79" s="16"/>
      <c r="P79" s="16"/>
      <c r="Q79" s="16"/>
      <c r="R79" s="16"/>
      <c r="S79" s="16"/>
      <c r="T79" s="16" t="s">
        <v>199</v>
      </c>
      <c r="U79" s="16" t="s">
        <v>199</v>
      </c>
      <c r="V79" s="44"/>
      <c r="W79" s="45" t="s">
        <v>58</v>
      </c>
      <c r="X79" s="41"/>
      <c r="Y79" s="47"/>
    </row>
    <row r="80" spans="1:25" s="15" customFormat="1" ht="39.75" customHeight="1">
      <c r="A80" s="12">
        <v>82</v>
      </c>
      <c r="B80" s="13" t="s">
        <v>200</v>
      </c>
      <c r="C80" s="13" t="s">
        <v>201</v>
      </c>
      <c r="D80" s="40">
        <v>4060.1319499999995</v>
      </c>
      <c r="E80" s="40">
        <f>D80/26</f>
        <v>156.15892115384614</v>
      </c>
      <c r="F80" s="41">
        <v>2</v>
      </c>
      <c r="G80" s="41"/>
      <c r="H80" s="41" t="s">
        <v>42</v>
      </c>
      <c r="I80" s="41" t="s">
        <v>202</v>
      </c>
      <c r="J80" s="42" t="s">
        <v>43</v>
      </c>
      <c r="K80" s="60" t="s">
        <v>76</v>
      </c>
      <c r="L80" s="42"/>
      <c r="M80" s="16"/>
      <c r="N80" s="14"/>
      <c r="O80" s="16"/>
      <c r="P80" s="16"/>
      <c r="Q80" s="16"/>
      <c r="R80" s="16"/>
      <c r="S80" s="16"/>
      <c r="T80" s="16" t="s">
        <v>202</v>
      </c>
      <c r="U80" s="16" t="s">
        <v>202</v>
      </c>
      <c r="V80" s="44"/>
      <c r="W80" s="45" t="s">
        <v>203</v>
      </c>
      <c r="X80" s="41"/>
      <c r="Y80" s="47"/>
    </row>
    <row r="81" spans="1:25" s="15" customFormat="1" ht="39.75" customHeight="1">
      <c r="A81" s="12">
        <v>83</v>
      </c>
      <c r="B81" s="13" t="s">
        <v>204</v>
      </c>
      <c r="C81" s="13" t="s">
        <v>57</v>
      </c>
      <c r="D81" s="40">
        <v>1166.6532841666667</v>
      </c>
      <c r="E81" s="40">
        <f aca="true" t="shared" si="17" ref="E81:E84">D81/21</f>
        <v>55.55491829365079</v>
      </c>
      <c r="F81" s="41">
        <v>6</v>
      </c>
      <c r="G81" s="41" t="s">
        <v>41</v>
      </c>
      <c r="H81" s="41" t="s">
        <v>42</v>
      </c>
      <c r="I81" s="42" t="s">
        <v>43</v>
      </c>
      <c r="J81" s="42" t="s">
        <v>43</v>
      </c>
      <c r="K81" s="43" t="s">
        <v>44</v>
      </c>
      <c r="L81" s="42"/>
      <c r="M81" s="14"/>
      <c r="N81" s="14"/>
      <c r="O81" s="14"/>
      <c r="P81" s="14"/>
      <c r="Q81" s="14"/>
      <c r="R81" s="14"/>
      <c r="S81" s="14"/>
      <c r="T81" s="14" t="s">
        <v>11</v>
      </c>
      <c r="U81" s="14" t="s">
        <v>11</v>
      </c>
      <c r="V81" s="44"/>
      <c r="W81" s="41" t="s">
        <v>47</v>
      </c>
      <c r="X81" s="41"/>
      <c r="Y81" s="47"/>
    </row>
    <row r="82" spans="1:25" s="15" customFormat="1" ht="39.75" customHeight="1">
      <c r="A82" s="12">
        <v>84</v>
      </c>
      <c r="B82" s="13" t="s">
        <v>205</v>
      </c>
      <c r="C82" s="13" t="s">
        <v>179</v>
      </c>
      <c r="D82" s="40">
        <v>556.7346199999998</v>
      </c>
      <c r="E82" s="40">
        <f t="shared" si="17"/>
        <v>26.511172380952374</v>
      </c>
      <c r="F82" s="41">
        <v>6</v>
      </c>
      <c r="G82" s="41" t="s">
        <v>41</v>
      </c>
      <c r="H82" s="41" t="s">
        <v>13</v>
      </c>
      <c r="I82" s="42" t="s">
        <v>43</v>
      </c>
      <c r="J82" s="42" t="s">
        <v>43</v>
      </c>
      <c r="K82" s="43" t="s">
        <v>44</v>
      </c>
      <c r="L82" s="42"/>
      <c r="M82" s="14"/>
      <c r="N82" s="14"/>
      <c r="O82" s="14"/>
      <c r="P82" s="14"/>
      <c r="Q82" s="14"/>
      <c r="R82" s="14"/>
      <c r="S82" s="14"/>
      <c r="T82" s="16" t="s">
        <v>13</v>
      </c>
      <c r="U82" s="16" t="s">
        <v>13</v>
      </c>
      <c r="V82" s="44"/>
      <c r="W82" s="41" t="s">
        <v>47</v>
      </c>
      <c r="X82" s="41"/>
      <c r="Y82" s="47"/>
    </row>
    <row r="83" spans="1:32" s="19" customFormat="1" ht="78.75">
      <c r="A83" s="17">
        <v>85</v>
      </c>
      <c r="B83" s="2" t="s">
        <v>206</v>
      </c>
      <c r="C83" s="2" t="s">
        <v>207</v>
      </c>
      <c r="D83" s="48">
        <v>2151.7754696758334</v>
      </c>
      <c r="E83" s="48">
        <f t="shared" si="17"/>
        <v>102.46549855599207</v>
      </c>
      <c r="F83" s="28">
        <v>3</v>
      </c>
      <c r="G83" s="28"/>
      <c r="H83" s="28" t="s">
        <v>61</v>
      </c>
      <c r="I83" s="49" t="s">
        <v>43</v>
      </c>
      <c r="J83" s="49" t="s">
        <v>43</v>
      </c>
      <c r="K83" s="28"/>
      <c r="L83" s="49"/>
      <c r="M83" s="20"/>
      <c r="N83" s="20"/>
      <c r="O83" s="18"/>
      <c r="P83" s="20"/>
      <c r="Q83" s="20"/>
      <c r="R83" s="20"/>
      <c r="S83" s="18"/>
      <c r="T83" s="16" t="s">
        <v>202</v>
      </c>
      <c r="U83" s="16" t="s">
        <v>202</v>
      </c>
      <c r="V83" s="50"/>
      <c r="W83" s="28" t="s">
        <v>209</v>
      </c>
      <c r="X83" s="28"/>
      <c r="Y83" s="51"/>
      <c r="Z83" s="21"/>
      <c r="AA83" s="15"/>
      <c r="AB83" s="15"/>
      <c r="AC83" s="15"/>
      <c r="AD83" s="15"/>
      <c r="AE83" s="15"/>
      <c r="AF83" s="15"/>
    </row>
    <row r="84" spans="1:25" s="15" customFormat="1" ht="54" customHeight="1">
      <c r="A84" s="12">
        <v>86</v>
      </c>
      <c r="B84" s="13" t="s">
        <v>210</v>
      </c>
      <c r="C84" s="13" t="s">
        <v>93</v>
      </c>
      <c r="D84" s="40">
        <v>1429.1869275</v>
      </c>
      <c r="E84" s="40">
        <f t="shared" si="17"/>
        <v>68.05652035714286</v>
      </c>
      <c r="F84" s="41">
        <v>3</v>
      </c>
      <c r="G84" s="41" t="s">
        <v>41</v>
      </c>
      <c r="H84" s="41" t="s">
        <v>61</v>
      </c>
      <c r="I84" s="42" t="s">
        <v>43</v>
      </c>
      <c r="J84" s="42" t="s">
        <v>43</v>
      </c>
      <c r="K84" s="43" t="s">
        <v>44</v>
      </c>
      <c r="L84" s="42"/>
      <c r="M84" s="14"/>
      <c r="N84" s="14"/>
      <c r="O84" s="14"/>
      <c r="P84" s="14"/>
      <c r="Q84" s="14"/>
      <c r="R84" s="14"/>
      <c r="S84" s="14"/>
      <c r="T84" s="20" t="s">
        <v>11</v>
      </c>
      <c r="U84" s="20" t="s">
        <v>11</v>
      </c>
      <c r="V84" s="44" t="s">
        <v>211</v>
      </c>
      <c r="W84" s="41" t="s">
        <v>58</v>
      </c>
      <c r="X84" s="41"/>
      <c r="Y84" s="47"/>
    </row>
    <row r="85" spans="1:25" s="82" customFormat="1" ht="39.75" customHeight="1">
      <c r="A85" s="12">
        <v>87</v>
      </c>
      <c r="B85" s="79" t="s">
        <v>212</v>
      </c>
      <c r="C85" s="79" t="s">
        <v>213</v>
      </c>
      <c r="D85" s="40">
        <v>2606.334630833333</v>
      </c>
      <c r="E85" s="80">
        <f>D85/26</f>
        <v>100.24363964743588</v>
      </c>
      <c r="F85" s="81">
        <v>1</v>
      </c>
      <c r="G85" s="81"/>
      <c r="H85" s="81" t="s">
        <v>42</v>
      </c>
      <c r="I85" s="81" t="s">
        <v>99</v>
      </c>
      <c r="J85" s="81" t="s">
        <v>99</v>
      </c>
      <c r="K85" s="70" t="s">
        <v>96</v>
      </c>
      <c r="L85" s="42" t="s">
        <v>55</v>
      </c>
      <c r="M85" s="14"/>
      <c r="N85" s="14"/>
      <c r="O85" s="14"/>
      <c r="P85" s="14"/>
      <c r="Q85" s="14"/>
      <c r="R85" s="14"/>
      <c r="S85" s="14"/>
      <c r="T85" s="14" t="s">
        <v>42</v>
      </c>
      <c r="U85" s="14" t="s">
        <v>42</v>
      </c>
      <c r="V85" s="66" t="s">
        <v>105</v>
      </c>
      <c r="W85" s="81" t="s">
        <v>58</v>
      </c>
      <c r="X85" s="41"/>
      <c r="Y85" s="53"/>
    </row>
    <row r="86" spans="1:25" s="15" customFormat="1" ht="39.75" customHeight="1">
      <c r="A86" s="12">
        <v>88</v>
      </c>
      <c r="B86" s="13" t="s">
        <v>214</v>
      </c>
      <c r="C86" s="13" t="s">
        <v>215</v>
      </c>
      <c r="D86" s="40">
        <v>509.7056208333334</v>
      </c>
      <c r="E86" s="40">
        <f aca="true" t="shared" si="18" ref="E86:E87">D86/21</f>
        <v>24.27169623015873</v>
      </c>
      <c r="F86" s="41">
        <v>6</v>
      </c>
      <c r="G86" s="41" t="s">
        <v>41</v>
      </c>
      <c r="H86" s="41" t="s">
        <v>13</v>
      </c>
      <c r="I86" s="42" t="s">
        <v>43</v>
      </c>
      <c r="J86" s="42" t="s">
        <v>43</v>
      </c>
      <c r="K86" s="43" t="s">
        <v>44</v>
      </c>
      <c r="L86" s="42"/>
      <c r="M86" s="14"/>
      <c r="N86" s="14"/>
      <c r="O86" s="14"/>
      <c r="P86" s="14"/>
      <c r="Q86" s="14"/>
      <c r="R86" s="14"/>
      <c r="S86" s="14"/>
      <c r="T86" s="14" t="s">
        <v>11</v>
      </c>
      <c r="U86" s="14" t="s">
        <v>11</v>
      </c>
      <c r="V86" s="44"/>
      <c r="W86" s="41" t="s">
        <v>58</v>
      </c>
      <c r="X86" s="75"/>
      <c r="Y86" s="47"/>
    </row>
    <row r="87" spans="1:25" s="15" customFormat="1" ht="39.75" customHeight="1">
      <c r="A87" s="12">
        <v>89</v>
      </c>
      <c r="B87" s="13" t="s">
        <v>217</v>
      </c>
      <c r="C87" s="13" t="s">
        <v>60</v>
      </c>
      <c r="D87" s="40">
        <v>1200</v>
      </c>
      <c r="E87" s="40">
        <f t="shared" si="18"/>
        <v>57.142857142857146</v>
      </c>
      <c r="F87" s="41">
        <v>4</v>
      </c>
      <c r="G87" s="41"/>
      <c r="H87" s="41" t="s">
        <v>218</v>
      </c>
      <c r="I87" s="42" t="s">
        <v>43</v>
      </c>
      <c r="J87" s="42" t="s">
        <v>43</v>
      </c>
      <c r="K87" s="41" t="s">
        <v>54</v>
      </c>
      <c r="L87" s="42" t="s">
        <v>55</v>
      </c>
      <c r="M87" s="14"/>
      <c r="N87" s="14"/>
      <c r="O87" s="14"/>
      <c r="P87" s="14"/>
      <c r="Q87" s="14"/>
      <c r="R87" s="14"/>
      <c r="S87" s="14"/>
      <c r="T87" s="14" t="s">
        <v>18</v>
      </c>
      <c r="U87" s="14" t="s">
        <v>18</v>
      </c>
      <c r="V87" s="66"/>
      <c r="W87" s="41"/>
      <c r="X87" s="71"/>
      <c r="Y87" s="53"/>
    </row>
    <row r="88" spans="1:25" s="15" customFormat="1" ht="39.75" customHeight="1">
      <c r="A88" s="12">
        <v>90</v>
      </c>
      <c r="B88" s="13" t="s">
        <v>219</v>
      </c>
      <c r="C88" s="13" t="s">
        <v>89</v>
      </c>
      <c r="D88" s="40">
        <v>1975.8334100000002</v>
      </c>
      <c r="E88" s="40">
        <f aca="true" t="shared" si="19" ref="E88:E90">D88/30</f>
        <v>65.86111366666667</v>
      </c>
      <c r="F88" s="41">
        <v>3</v>
      </c>
      <c r="G88" s="41"/>
      <c r="H88" s="41" t="s">
        <v>18</v>
      </c>
      <c r="I88" s="41" t="s">
        <v>18</v>
      </c>
      <c r="J88" s="41" t="s">
        <v>18</v>
      </c>
      <c r="K88" s="41" t="s">
        <v>54</v>
      </c>
      <c r="L88" s="41"/>
      <c r="M88" s="14"/>
      <c r="N88" s="14"/>
      <c r="O88" s="14"/>
      <c r="P88" s="14"/>
      <c r="Q88" s="14"/>
      <c r="R88" s="14"/>
      <c r="S88" s="14"/>
      <c r="T88" s="14" t="s">
        <v>18</v>
      </c>
      <c r="U88" s="14" t="s">
        <v>18</v>
      </c>
      <c r="V88" s="44" t="s">
        <v>105</v>
      </c>
      <c r="W88" s="41" t="s">
        <v>58</v>
      </c>
      <c r="X88" s="41"/>
      <c r="Y88" s="53"/>
    </row>
    <row r="89" spans="1:32" s="19" customFormat="1" ht="39.75" customHeight="1">
      <c r="A89" s="17">
        <v>91</v>
      </c>
      <c r="B89" s="2" t="s">
        <v>220</v>
      </c>
      <c r="C89" s="2" t="s">
        <v>221</v>
      </c>
      <c r="D89" s="48">
        <v>4318.343905833333</v>
      </c>
      <c r="E89" s="48">
        <f t="shared" si="19"/>
        <v>143.94479686111112</v>
      </c>
      <c r="F89" s="28">
        <v>2</v>
      </c>
      <c r="G89" s="28"/>
      <c r="H89" s="28" t="s">
        <v>42</v>
      </c>
      <c r="I89" s="28" t="s">
        <v>13</v>
      </c>
      <c r="J89" s="28" t="s">
        <v>13</v>
      </c>
      <c r="K89" s="28" t="s">
        <v>54</v>
      </c>
      <c r="L89" s="49"/>
      <c r="M89" s="18"/>
      <c r="N89" s="20"/>
      <c r="O89" s="18"/>
      <c r="P89" s="18"/>
      <c r="Q89" s="18"/>
      <c r="R89" s="18"/>
      <c r="S89" s="18"/>
      <c r="T89" s="18" t="s">
        <v>13</v>
      </c>
      <c r="U89" s="18" t="s">
        <v>13</v>
      </c>
      <c r="V89" s="50"/>
      <c r="W89" s="67" t="s">
        <v>58</v>
      </c>
      <c r="X89" s="28"/>
      <c r="Y89" s="51"/>
      <c r="Z89" s="15"/>
      <c r="AA89" s="15"/>
      <c r="AB89" s="15"/>
      <c r="AC89" s="15"/>
      <c r="AD89" s="15"/>
      <c r="AE89" s="15"/>
      <c r="AF89" s="15"/>
    </row>
    <row r="90" spans="1:25" s="15" customFormat="1" ht="39.75" customHeight="1">
      <c r="A90" s="12">
        <v>92</v>
      </c>
      <c r="B90" s="13" t="s">
        <v>222</v>
      </c>
      <c r="C90" s="13" t="s">
        <v>60</v>
      </c>
      <c r="D90" s="40">
        <v>2761.6287933333333</v>
      </c>
      <c r="E90" s="40">
        <f t="shared" si="19"/>
        <v>92.05429311111111</v>
      </c>
      <c r="F90" s="41">
        <v>3</v>
      </c>
      <c r="G90" s="41"/>
      <c r="H90" s="41" t="s">
        <v>18</v>
      </c>
      <c r="I90" s="41" t="s">
        <v>61</v>
      </c>
      <c r="J90" s="41" t="s">
        <v>61</v>
      </c>
      <c r="K90" s="70" t="s">
        <v>96</v>
      </c>
      <c r="L90" s="42" t="s">
        <v>55</v>
      </c>
      <c r="M90" s="14"/>
      <c r="N90" s="14"/>
      <c r="O90" s="14"/>
      <c r="P90" s="14"/>
      <c r="Q90" s="14"/>
      <c r="R90" s="14"/>
      <c r="S90" s="14"/>
      <c r="T90" s="14" t="s">
        <v>18</v>
      </c>
      <c r="U90" s="14" t="s">
        <v>18</v>
      </c>
      <c r="V90" s="44"/>
      <c r="W90" s="41"/>
      <c r="X90" s="41"/>
      <c r="Y90" s="47"/>
    </row>
    <row r="91" spans="1:25" s="15" customFormat="1" ht="39.75" customHeight="1">
      <c r="A91" s="12">
        <v>94</v>
      </c>
      <c r="B91" s="13" t="s">
        <v>223</v>
      </c>
      <c r="C91" s="13" t="s">
        <v>82</v>
      </c>
      <c r="D91" s="40">
        <v>245.33697166666673</v>
      </c>
      <c r="E91" s="40">
        <f aca="true" t="shared" si="20" ref="E91:E96">D91/21</f>
        <v>11.68271293650794</v>
      </c>
      <c r="F91" s="41">
        <v>6</v>
      </c>
      <c r="G91" s="41" t="s">
        <v>41</v>
      </c>
      <c r="H91" s="41" t="s">
        <v>13</v>
      </c>
      <c r="I91" s="42" t="s">
        <v>43</v>
      </c>
      <c r="J91" s="42" t="s">
        <v>43</v>
      </c>
      <c r="K91" s="43" t="s">
        <v>44</v>
      </c>
      <c r="L91" s="42"/>
      <c r="M91" s="14"/>
      <c r="N91" s="14"/>
      <c r="O91" s="14"/>
      <c r="P91" s="14"/>
      <c r="Q91" s="14"/>
      <c r="R91" s="14"/>
      <c r="S91" s="14"/>
      <c r="T91" s="14" t="s">
        <v>11</v>
      </c>
      <c r="U91" s="14" t="s">
        <v>11</v>
      </c>
      <c r="V91" s="44" t="s">
        <v>224</v>
      </c>
      <c r="W91" s="41" t="s">
        <v>47</v>
      </c>
      <c r="X91" s="41"/>
      <c r="Y91" s="47"/>
    </row>
    <row r="92" spans="1:25" s="15" customFormat="1" ht="39.75" customHeight="1">
      <c r="A92" s="12">
        <v>95</v>
      </c>
      <c r="B92" s="13" t="s">
        <v>225</v>
      </c>
      <c r="C92" s="13" t="s">
        <v>221</v>
      </c>
      <c r="D92" s="40">
        <v>768.0317508333333</v>
      </c>
      <c r="E92" s="40">
        <f t="shared" si="20"/>
        <v>36.572940515873015</v>
      </c>
      <c r="F92" s="41">
        <v>6</v>
      </c>
      <c r="G92" s="41" t="s">
        <v>41</v>
      </c>
      <c r="H92" s="41" t="s">
        <v>13</v>
      </c>
      <c r="I92" s="42" t="s">
        <v>43</v>
      </c>
      <c r="J92" s="42" t="s">
        <v>43</v>
      </c>
      <c r="K92" s="43" t="s">
        <v>44</v>
      </c>
      <c r="L92" s="42"/>
      <c r="M92" s="14"/>
      <c r="N92" s="14"/>
      <c r="O92" s="14"/>
      <c r="P92" s="14"/>
      <c r="Q92" s="14"/>
      <c r="R92" s="14"/>
      <c r="S92" s="14"/>
      <c r="T92" s="14" t="s">
        <v>11</v>
      </c>
      <c r="U92" s="14" t="s">
        <v>11</v>
      </c>
      <c r="V92" s="44"/>
      <c r="W92" s="41" t="s">
        <v>58</v>
      </c>
      <c r="X92" s="41"/>
      <c r="Y92" s="47"/>
    </row>
    <row r="93" spans="1:25" s="15" customFormat="1" ht="39.75" customHeight="1">
      <c r="A93" s="12">
        <v>96</v>
      </c>
      <c r="B93" s="13" t="s">
        <v>226</v>
      </c>
      <c r="C93" s="13" t="s">
        <v>126</v>
      </c>
      <c r="D93" s="40">
        <v>578.8821883333334</v>
      </c>
      <c r="E93" s="40">
        <f t="shared" si="20"/>
        <v>27.565818492063492</v>
      </c>
      <c r="F93" s="41">
        <v>6</v>
      </c>
      <c r="G93" s="41" t="s">
        <v>41</v>
      </c>
      <c r="H93" s="41" t="s">
        <v>13</v>
      </c>
      <c r="I93" s="42" t="s">
        <v>43</v>
      </c>
      <c r="J93" s="42" t="s">
        <v>43</v>
      </c>
      <c r="K93" s="43" t="s">
        <v>44</v>
      </c>
      <c r="L93" s="42"/>
      <c r="M93" s="14"/>
      <c r="N93" s="14"/>
      <c r="O93" s="14"/>
      <c r="P93" s="14"/>
      <c r="Q93" s="14"/>
      <c r="R93" s="14"/>
      <c r="S93" s="14"/>
      <c r="T93" s="14" t="s">
        <v>11</v>
      </c>
      <c r="U93" s="14" t="s">
        <v>11</v>
      </c>
      <c r="V93" s="41" t="s">
        <v>44</v>
      </c>
      <c r="W93" s="41" t="s">
        <v>58</v>
      </c>
      <c r="X93" s="41"/>
      <c r="Y93" s="47"/>
    </row>
    <row r="94" spans="1:25" s="15" customFormat="1" ht="47.25">
      <c r="A94" s="12">
        <v>97</v>
      </c>
      <c r="B94" s="13" t="s">
        <v>227</v>
      </c>
      <c r="C94" s="13" t="s">
        <v>228</v>
      </c>
      <c r="D94" s="40">
        <v>2081.59108</v>
      </c>
      <c r="E94" s="40">
        <f t="shared" si="20"/>
        <v>99.12338476190477</v>
      </c>
      <c r="F94" s="41">
        <v>3</v>
      </c>
      <c r="G94" s="41"/>
      <c r="H94" s="41" t="s">
        <v>83</v>
      </c>
      <c r="I94" s="42" t="s">
        <v>43</v>
      </c>
      <c r="J94" s="42" t="s">
        <v>43</v>
      </c>
      <c r="K94" s="43" t="s">
        <v>44</v>
      </c>
      <c r="L94" s="42"/>
      <c r="M94" s="14"/>
      <c r="N94" s="14"/>
      <c r="O94" s="14"/>
      <c r="P94" s="14"/>
      <c r="Q94" s="14"/>
      <c r="R94" s="14"/>
      <c r="S94" s="14"/>
      <c r="T94" s="14"/>
      <c r="U94" s="14"/>
      <c r="V94" s="83" t="s">
        <v>229</v>
      </c>
      <c r="W94" s="83" t="s">
        <v>230</v>
      </c>
      <c r="X94" s="41"/>
      <c r="Y94" s="47"/>
    </row>
    <row r="95" spans="1:25" s="15" customFormat="1" ht="39.75" customHeight="1">
      <c r="A95" s="12">
        <v>98</v>
      </c>
      <c r="B95" s="13" t="s">
        <v>231</v>
      </c>
      <c r="C95" s="13" t="s">
        <v>146</v>
      </c>
      <c r="D95" s="40">
        <v>485.714565</v>
      </c>
      <c r="E95" s="40">
        <f t="shared" si="20"/>
        <v>23.129265</v>
      </c>
      <c r="F95" s="41">
        <v>6</v>
      </c>
      <c r="G95" s="41" t="s">
        <v>41</v>
      </c>
      <c r="H95" s="41" t="s">
        <v>13</v>
      </c>
      <c r="I95" s="42" t="s">
        <v>43</v>
      </c>
      <c r="J95" s="42" t="s">
        <v>43</v>
      </c>
      <c r="K95" s="43" t="s">
        <v>44</v>
      </c>
      <c r="L95" s="42"/>
      <c r="M95" s="14"/>
      <c r="N95" s="14"/>
      <c r="O95" s="14"/>
      <c r="P95" s="14"/>
      <c r="Q95" s="14"/>
      <c r="R95" s="14"/>
      <c r="S95" s="14"/>
      <c r="T95" s="14" t="s">
        <v>11</v>
      </c>
      <c r="U95" s="14" t="s">
        <v>11</v>
      </c>
      <c r="V95" s="44"/>
      <c r="W95" s="41" t="s">
        <v>47</v>
      </c>
      <c r="X95" s="71"/>
      <c r="Y95" s="53"/>
    </row>
    <row r="96" spans="1:25" s="15" customFormat="1" ht="39.75" customHeight="1">
      <c r="A96" s="12">
        <v>99</v>
      </c>
      <c r="B96" s="13" t="s">
        <v>233</v>
      </c>
      <c r="C96" s="13" t="s">
        <v>89</v>
      </c>
      <c r="D96" s="40">
        <v>739.9375775</v>
      </c>
      <c r="E96" s="40">
        <f t="shared" si="20"/>
        <v>35.235122738095235</v>
      </c>
      <c r="F96" s="41">
        <v>6</v>
      </c>
      <c r="G96" s="41" t="s">
        <v>41</v>
      </c>
      <c r="H96" s="41" t="s">
        <v>61</v>
      </c>
      <c r="I96" s="42" t="s">
        <v>43</v>
      </c>
      <c r="J96" s="42" t="s">
        <v>43</v>
      </c>
      <c r="K96" s="43" t="s">
        <v>44</v>
      </c>
      <c r="L96" s="42"/>
      <c r="M96" s="14"/>
      <c r="N96" s="14"/>
      <c r="O96" s="14"/>
      <c r="P96" s="14"/>
      <c r="Q96" s="14"/>
      <c r="R96" s="14"/>
      <c r="S96" s="14"/>
      <c r="T96" s="14" t="s">
        <v>11</v>
      </c>
      <c r="U96" s="14" t="s">
        <v>11</v>
      </c>
      <c r="V96" s="44" t="s">
        <v>234</v>
      </c>
      <c r="W96" s="41" t="s">
        <v>58</v>
      </c>
      <c r="X96" s="84"/>
      <c r="Y96" s="47"/>
    </row>
    <row r="97" spans="1:25" s="15" customFormat="1" ht="39.75" customHeight="1">
      <c r="A97" s="12">
        <v>100</v>
      </c>
      <c r="B97" s="13" t="s">
        <v>235</v>
      </c>
      <c r="C97" s="13" t="s">
        <v>57</v>
      </c>
      <c r="D97" s="40">
        <v>2400</v>
      </c>
      <c r="E97" s="40">
        <f>D97/30</f>
        <v>80</v>
      </c>
      <c r="F97" s="41">
        <v>3</v>
      </c>
      <c r="G97" s="41"/>
      <c r="H97" s="41" t="s">
        <v>236</v>
      </c>
      <c r="I97" s="41" t="s">
        <v>237</v>
      </c>
      <c r="J97" s="41" t="s">
        <v>237</v>
      </c>
      <c r="K97" s="41" t="s">
        <v>54</v>
      </c>
      <c r="L97" s="42" t="s">
        <v>55</v>
      </c>
      <c r="M97" s="16"/>
      <c r="N97" s="16"/>
      <c r="O97" s="14"/>
      <c r="P97" s="16"/>
      <c r="Q97" s="16"/>
      <c r="R97" s="16"/>
      <c r="S97" s="16"/>
      <c r="T97" s="16" t="s">
        <v>236</v>
      </c>
      <c r="U97" s="16" t="s">
        <v>237</v>
      </c>
      <c r="V97" s="44"/>
      <c r="W97" s="41" t="s">
        <v>238</v>
      </c>
      <c r="X97" s="71"/>
      <c r="Y97" s="53"/>
    </row>
    <row r="98" spans="1:25" s="15" customFormat="1" ht="39.75" customHeight="1">
      <c r="A98" s="12">
        <v>101</v>
      </c>
      <c r="B98" s="13" t="s">
        <v>239</v>
      </c>
      <c r="C98" s="13" t="s">
        <v>240</v>
      </c>
      <c r="D98" s="40"/>
      <c r="E98" s="40"/>
      <c r="F98" s="41"/>
      <c r="G98" s="41"/>
      <c r="H98" s="41" t="s">
        <v>241</v>
      </c>
      <c r="I98" s="41" t="s">
        <v>241</v>
      </c>
      <c r="J98" s="41" t="s">
        <v>241</v>
      </c>
      <c r="K98" s="41" t="s">
        <v>242</v>
      </c>
      <c r="L98" s="42" t="s">
        <v>55</v>
      </c>
      <c r="M98" s="14"/>
      <c r="N98" s="14"/>
      <c r="O98" s="14"/>
      <c r="P98" s="14"/>
      <c r="Q98" s="14"/>
      <c r="R98" s="14"/>
      <c r="S98" s="14"/>
      <c r="T98" s="14" t="s">
        <v>241</v>
      </c>
      <c r="U98" s="14" t="s">
        <v>241</v>
      </c>
      <c r="V98" s="44" t="s">
        <v>105</v>
      </c>
      <c r="W98" s="41" t="s">
        <v>58</v>
      </c>
      <c r="X98" s="71"/>
      <c r="Y98" s="53"/>
    </row>
    <row r="99" spans="1:32" s="19" customFormat="1" ht="39.75" customHeight="1">
      <c r="A99" s="12">
        <v>102</v>
      </c>
      <c r="B99" s="13" t="s">
        <v>243</v>
      </c>
      <c r="C99" s="13" t="s">
        <v>98</v>
      </c>
      <c r="D99" s="40">
        <v>2485.1089758333333</v>
      </c>
      <c r="E99" s="40">
        <f aca="true" t="shared" si="21" ref="E99:E100">D99/30</f>
        <v>82.83696586111111</v>
      </c>
      <c r="F99" s="41">
        <v>3</v>
      </c>
      <c r="G99" s="41"/>
      <c r="H99" s="41" t="s">
        <v>18</v>
      </c>
      <c r="I99" s="41" t="s">
        <v>18</v>
      </c>
      <c r="J99" s="41" t="s">
        <v>13</v>
      </c>
      <c r="K99" s="70" t="s">
        <v>96</v>
      </c>
      <c r="L99" s="42"/>
      <c r="M99" s="14"/>
      <c r="N99" s="14"/>
      <c r="O99" s="14"/>
      <c r="P99" s="14"/>
      <c r="Q99" s="14"/>
      <c r="R99" s="14"/>
      <c r="S99" s="14"/>
      <c r="T99" s="16" t="s">
        <v>18</v>
      </c>
      <c r="U99" s="16" t="s">
        <v>18</v>
      </c>
      <c r="V99" s="44"/>
      <c r="W99" s="41" t="s">
        <v>47</v>
      </c>
      <c r="X99" s="85"/>
      <c r="Y99" s="47"/>
      <c r="Z99" s="15"/>
      <c r="AA99" s="15"/>
      <c r="AB99" s="15"/>
      <c r="AC99" s="15"/>
      <c r="AD99" s="15"/>
      <c r="AE99" s="15"/>
      <c r="AF99" s="15"/>
    </row>
    <row r="100" spans="1:25" s="15" customFormat="1" ht="39.75" customHeight="1">
      <c r="A100" s="12">
        <v>103</v>
      </c>
      <c r="B100" s="13" t="s">
        <v>244</v>
      </c>
      <c r="C100" s="13" t="s">
        <v>60</v>
      </c>
      <c r="D100" s="40">
        <v>5678.584449166666</v>
      </c>
      <c r="E100" s="40">
        <f t="shared" si="21"/>
        <v>189.2861483055555</v>
      </c>
      <c r="F100" s="41">
        <v>1</v>
      </c>
      <c r="G100" s="41"/>
      <c r="H100" s="41" t="s">
        <v>119</v>
      </c>
      <c r="I100" s="41" t="s">
        <v>18</v>
      </c>
      <c r="J100" s="41" t="s">
        <v>18</v>
      </c>
      <c r="K100" s="41" t="s">
        <v>54</v>
      </c>
      <c r="L100" s="42"/>
      <c r="M100" s="14"/>
      <c r="N100" s="14"/>
      <c r="O100" s="14"/>
      <c r="P100" s="14"/>
      <c r="Q100" s="14"/>
      <c r="R100" s="14"/>
      <c r="S100" s="14"/>
      <c r="T100" s="14" t="s">
        <v>42</v>
      </c>
      <c r="U100" s="14" t="s">
        <v>42</v>
      </c>
      <c r="V100" s="44" t="s">
        <v>105</v>
      </c>
      <c r="W100" s="41"/>
      <c r="X100" s="71"/>
      <c r="Y100" s="53"/>
    </row>
    <row r="101" spans="1:25" s="15" customFormat="1" ht="39.75" customHeight="1">
      <c r="A101" s="12">
        <v>104</v>
      </c>
      <c r="B101" s="13" t="s">
        <v>245</v>
      </c>
      <c r="C101" s="13" t="s">
        <v>246</v>
      </c>
      <c r="D101" s="40"/>
      <c r="E101" s="40"/>
      <c r="F101" s="41"/>
      <c r="G101" s="41"/>
      <c r="H101" s="41" t="s">
        <v>61</v>
      </c>
      <c r="I101" s="41" t="s">
        <v>13</v>
      </c>
      <c r="J101" s="42" t="s">
        <v>43</v>
      </c>
      <c r="K101" s="41"/>
      <c r="L101" s="42"/>
      <c r="M101" s="14"/>
      <c r="N101" s="14"/>
      <c r="O101" s="16"/>
      <c r="P101" s="16"/>
      <c r="Q101" s="16"/>
      <c r="R101" s="16"/>
      <c r="S101" s="16"/>
      <c r="T101" s="16" t="s">
        <v>61</v>
      </c>
      <c r="U101" s="16" t="s">
        <v>61</v>
      </c>
      <c r="V101" s="44"/>
      <c r="W101" s="41" t="s">
        <v>47</v>
      </c>
      <c r="X101" s="71"/>
      <c r="Y101" s="53"/>
    </row>
    <row r="102" spans="1:25" s="15" customFormat="1" ht="39.75" customHeight="1">
      <c r="A102" s="12">
        <v>105</v>
      </c>
      <c r="B102" s="13" t="s">
        <v>248</v>
      </c>
      <c r="C102" s="13" t="s">
        <v>118</v>
      </c>
      <c r="D102" s="40">
        <v>5441.996654166667</v>
      </c>
      <c r="E102" s="40">
        <f>D102/30</f>
        <v>181.39988847222224</v>
      </c>
      <c r="F102" s="41">
        <v>1</v>
      </c>
      <c r="G102" s="41"/>
      <c r="H102" s="41" t="s">
        <v>20</v>
      </c>
      <c r="I102" s="41" t="s">
        <v>20</v>
      </c>
      <c r="J102" s="41" t="s">
        <v>20</v>
      </c>
      <c r="K102" s="41" t="s">
        <v>54</v>
      </c>
      <c r="L102" s="42"/>
      <c r="M102" s="16"/>
      <c r="N102" s="14"/>
      <c r="O102" s="16"/>
      <c r="P102" s="16"/>
      <c r="Q102" s="16"/>
      <c r="R102" s="16"/>
      <c r="S102" s="16"/>
      <c r="T102" s="16" t="s">
        <v>20</v>
      </c>
      <c r="U102" s="16" t="s">
        <v>20</v>
      </c>
      <c r="V102" s="44"/>
      <c r="W102" s="41" t="s">
        <v>47</v>
      </c>
      <c r="X102" s="41"/>
      <c r="Y102" s="53"/>
    </row>
    <row r="103" spans="1:25" s="15" customFormat="1" ht="39.75" customHeight="1">
      <c r="A103" s="12">
        <v>106</v>
      </c>
      <c r="B103" s="13" t="s">
        <v>249</v>
      </c>
      <c r="C103" s="13" t="s">
        <v>98</v>
      </c>
      <c r="D103" s="40">
        <v>1780</v>
      </c>
      <c r="E103" s="40"/>
      <c r="F103" s="41"/>
      <c r="G103" s="41"/>
      <c r="H103" s="41" t="s">
        <v>18</v>
      </c>
      <c r="I103" s="41" t="s">
        <v>18</v>
      </c>
      <c r="J103" s="41" t="s">
        <v>18</v>
      </c>
      <c r="K103" s="41" t="s">
        <v>242</v>
      </c>
      <c r="L103" s="42" t="s">
        <v>55</v>
      </c>
      <c r="M103" s="14"/>
      <c r="N103" s="14"/>
      <c r="O103" s="14"/>
      <c r="P103" s="14"/>
      <c r="Q103" s="14"/>
      <c r="R103" s="14"/>
      <c r="S103" s="14"/>
      <c r="T103" s="16" t="s">
        <v>18</v>
      </c>
      <c r="U103" s="16" t="s">
        <v>18</v>
      </c>
      <c r="V103" s="44"/>
      <c r="W103" s="41" t="s">
        <v>47</v>
      </c>
      <c r="X103" s="85"/>
      <c r="Y103" s="47"/>
    </row>
    <row r="104" spans="1:25" s="15" customFormat="1" ht="49.5" customHeight="1">
      <c r="A104" s="12">
        <v>107</v>
      </c>
      <c r="B104" s="13" t="s">
        <v>250</v>
      </c>
      <c r="C104" s="13" t="s">
        <v>40</v>
      </c>
      <c r="D104" s="40">
        <v>1590.7234316666666</v>
      </c>
      <c r="E104" s="40">
        <f aca="true" t="shared" si="22" ref="E104:E105">D104/21</f>
        <v>75.74873484126984</v>
      </c>
      <c r="F104" s="41">
        <v>3</v>
      </c>
      <c r="G104" s="41" t="s">
        <v>41</v>
      </c>
      <c r="H104" s="41" t="s">
        <v>42</v>
      </c>
      <c r="I104" s="42" t="s">
        <v>43</v>
      </c>
      <c r="J104" s="42" t="s">
        <v>43</v>
      </c>
      <c r="K104" s="43" t="s">
        <v>44</v>
      </c>
      <c r="L104" s="42"/>
      <c r="M104" s="14"/>
      <c r="N104" s="14"/>
      <c r="O104" s="14"/>
      <c r="P104" s="14"/>
      <c r="Q104" s="14"/>
      <c r="R104" s="14"/>
      <c r="S104" s="14"/>
      <c r="T104" s="14" t="s">
        <v>11</v>
      </c>
      <c r="U104" s="14" t="s">
        <v>11</v>
      </c>
      <c r="V104" s="44" t="s">
        <v>251</v>
      </c>
      <c r="W104" s="41" t="s">
        <v>58</v>
      </c>
      <c r="X104" s="41"/>
      <c r="Y104" s="47"/>
    </row>
    <row r="105" spans="1:25" s="15" customFormat="1" ht="39.75" customHeight="1">
      <c r="A105" s="12">
        <v>108</v>
      </c>
      <c r="B105" s="13" t="s">
        <v>252</v>
      </c>
      <c r="C105" s="13" t="s">
        <v>253</v>
      </c>
      <c r="D105" s="40">
        <v>258.76850916666666</v>
      </c>
      <c r="E105" s="40">
        <f t="shared" si="22"/>
        <v>12.32230996031746</v>
      </c>
      <c r="F105" s="41">
        <v>6</v>
      </c>
      <c r="G105" s="41"/>
      <c r="H105" s="41" t="s">
        <v>254</v>
      </c>
      <c r="I105" s="42" t="s">
        <v>43</v>
      </c>
      <c r="J105" s="42" t="s">
        <v>43</v>
      </c>
      <c r="K105" s="42" t="s">
        <v>161</v>
      </c>
      <c r="L105" s="42"/>
      <c r="M105" s="14"/>
      <c r="N105" s="14"/>
      <c r="O105" s="16"/>
      <c r="P105" s="14"/>
      <c r="Q105" s="14"/>
      <c r="R105" s="16"/>
      <c r="S105" s="14"/>
      <c r="T105" s="14" t="s">
        <v>11</v>
      </c>
      <c r="U105" s="16" t="s">
        <v>383</v>
      </c>
      <c r="V105" s="44"/>
      <c r="W105" s="41"/>
      <c r="X105" s="41"/>
      <c r="Y105" s="47"/>
    </row>
    <row r="106" spans="1:32" s="21" customFormat="1" ht="39.75" customHeight="1">
      <c r="A106" s="17">
        <v>110</v>
      </c>
      <c r="B106" s="2" t="s">
        <v>255</v>
      </c>
      <c r="C106" s="2" t="s">
        <v>89</v>
      </c>
      <c r="D106" s="48">
        <v>1546.5442633333332</v>
      </c>
      <c r="E106" s="48">
        <f>D106/30</f>
        <v>51.55147544444444</v>
      </c>
      <c r="F106" s="28">
        <v>3</v>
      </c>
      <c r="G106" s="28"/>
      <c r="H106" s="28" t="s">
        <v>256</v>
      </c>
      <c r="I106" s="28" t="s">
        <v>256</v>
      </c>
      <c r="J106" s="28" t="s">
        <v>256</v>
      </c>
      <c r="K106" s="49" t="s">
        <v>161</v>
      </c>
      <c r="L106" s="49" t="s">
        <v>55</v>
      </c>
      <c r="M106" s="20"/>
      <c r="N106" s="20"/>
      <c r="O106" s="20"/>
      <c r="P106" s="20"/>
      <c r="Q106" s="20"/>
      <c r="R106" s="20"/>
      <c r="S106" s="20"/>
      <c r="T106" s="20" t="s">
        <v>256</v>
      </c>
      <c r="U106" s="20" t="s">
        <v>256</v>
      </c>
      <c r="V106" s="86" t="s">
        <v>105</v>
      </c>
      <c r="W106" s="28" t="s">
        <v>58</v>
      </c>
      <c r="X106" s="87"/>
      <c r="Y106" s="52"/>
      <c r="AA106" s="15"/>
      <c r="AB106" s="15"/>
      <c r="AC106" s="15"/>
      <c r="AD106" s="15"/>
      <c r="AE106" s="15"/>
      <c r="AF106" s="15"/>
    </row>
    <row r="107" spans="1:25" s="15" customFormat="1" ht="39.75" customHeight="1">
      <c r="A107" s="12">
        <v>111</v>
      </c>
      <c r="B107" s="79" t="s">
        <v>257</v>
      </c>
      <c r="C107" s="79" t="s">
        <v>258</v>
      </c>
      <c r="D107" s="40">
        <v>2859.995202489167</v>
      </c>
      <c r="E107" s="80">
        <f aca="true" t="shared" si="23" ref="E107:E108">D107/26</f>
        <v>109.99981548035257</v>
      </c>
      <c r="F107" s="81">
        <v>3</v>
      </c>
      <c r="G107" s="81"/>
      <c r="H107" s="81" t="s">
        <v>42</v>
      </c>
      <c r="I107" s="41" t="s">
        <v>13</v>
      </c>
      <c r="J107" s="41" t="s">
        <v>13</v>
      </c>
      <c r="K107" s="70" t="s">
        <v>96</v>
      </c>
      <c r="L107" s="42"/>
      <c r="M107" s="14"/>
      <c r="N107" s="14"/>
      <c r="O107" s="14"/>
      <c r="P107" s="14"/>
      <c r="Q107" s="14"/>
      <c r="R107" s="14"/>
      <c r="S107" s="14"/>
      <c r="T107" s="14" t="s">
        <v>61</v>
      </c>
      <c r="U107" s="14" t="s">
        <v>61</v>
      </c>
      <c r="V107" s="44" t="s">
        <v>105</v>
      </c>
      <c r="W107" s="41"/>
      <c r="X107" s="41"/>
      <c r="Y107" s="47"/>
    </row>
    <row r="108" spans="1:25" s="15" customFormat="1" ht="39.75" customHeight="1">
      <c r="A108" s="12">
        <v>112</v>
      </c>
      <c r="B108" s="13" t="s">
        <v>259</v>
      </c>
      <c r="C108" s="13" t="s">
        <v>95</v>
      </c>
      <c r="D108" s="40">
        <v>502.50186083333324</v>
      </c>
      <c r="E108" s="40">
        <f t="shared" si="23"/>
        <v>19.326994647435892</v>
      </c>
      <c r="F108" s="41">
        <v>6</v>
      </c>
      <c r="G108" s="41" t="s">
        <v>41</v>
      </c>
      <c r="H108" s="41" t="s">
        <v>13</v>
      </c>
      <c r="I108" s="42" t="s">
        <v>43</v>
      </c>
      <c r="J108" s="42" t="s">
        <v>43</v>
      </c>
      <c r="K108" s="88"/>
      <c r="L108" s="42"/>
      <c r="M108" s="14"/>
      <c r="N108" s="14"/>
      <c r="O108" s="14"/>
      <c r="P108" s="14"/>
      <c r="Q108" s="14"/>
      <c r="R108" s="14"/>
      <c r="S108" s="14"/>
      <c r="T108" s="14" t="s">
        <v>11</v>
      </c>
      <c r="U108" s="14" t="s">
        <v>11</v>
      </c>
      <c r="V108" s="44"/>
      <c r="W108" s="41" t="s">
        <v>58</v>
      </c>
      <c r="X108" s="41"/>
      <c r="Y108" s="47"/>
    </row>
    <row r="109" spans="1:25" s="15" customFormat="1" ht="39.75" customHeight="1">
      <c r="A109" s="12">
        <v>113</v>
      </c>
      <c r="B109" s="13" t="s">
        <v>260</v>
      </c>
      <c r="C109" s="13" t="s">
        <v>69</v>
      </c>
      <c r="D109" s="40">
        <v>289.06294916666667</v>
      </c>
      <c r="E109" s="40">
        <f aca="true" t="shared" si="24" ref="E109:E112">D109/21</f>
        <v>13.764902341269842</v>
      </c>
      <c r="F109" s="41">
        <v>6</v>
      </c>
      <c r="G109" s="41"/>
      <c r="H109" s="41" t="s">
        <v>13</v>
      </c>
      <c r="I109" s="42" t="s">
        <v>43</v>
      </c>
      <c r="J109" s="42" t="s">
        <v>43</v>
      </c>
      <c r="K109" s="42" t="s">
        <v>261</v>
      </c>
      <c r="L109" s="42"/>
      <c r="M109" s="14"/>
      <c r="N109" s="14"/>
      <c r="O109" s="14"/>
      <c r="P109" s="14"/>
      <c r="Q109" s="14"/>
      <c r="R109" s="14"/>
      <c r="S109" s="14"/>
      <c r="T109" s="14" t="s">
        <v>11</v>
      </c>
      <c r="U109" s="14" t="s">
        <v>11</v>
      </c>
      <c r="V109" s="44" t="s">
        <v>262</v>
      </c>
      <c r="W109" s="41"/>
      <c r="X109" s="41"/>
      <c r="Y109" s="47"/>
    </row>
    <row r="110" spans="1:25" s="15" customFormat="1" ht="39.75" customHeight="1">
      <c r="A110" s="12">
        <v>114</v>
      </c>
      <c r="B110" s="13" t="s">
        <v>263</v>
      </c>
      <c r="C110" s="13" t="s">
        <v>264</v>
      </c>
      <c r="D110" s="40">
        <v>502.1897125</v>
      </c>
      <c r="E110" s="40">
        <f t="shared" si="24"/>
        <v>23.91379583333333</v>
      </c>
      <c r="F110" s="41">
        <v>6</v>
      </c>
      <c r="G110" s="41" t="s">
        <v>41</v>
      </c>
      <c r="H110" s="41" t="s">
        <v>13</v>
      </c>
      <c r="I110" s="42" t="s">
        <v>43</v>
      </c>
      <c r="J110" s="42" t="s">
        <v>43</v>
      </c>
      <c r="K110" s="42" t="s">
        <v>161</v>
      </c>
      <c r="L110" s="42"/>
      <c r="M110" s="14"/>
      <c r="N110" s="14"/>
      <c r="O110" s="14"/>
      <c r="P110" s="14"/>
      <c r="Q110" s="14"/>
      <c r="R110" s="14"/>
      <c r="S110" s="14"/>
      <c r="T110" s="20" t="s">
        <v>11</v>
      </c>
      <c r="U110" s="20" t="s">
        <v>11</v>
      </c>
      <c r="V110" s="44"/>
      <c r="W110" s="41" t="s">
        <v>47</v>
      </c>
      <c r="X110" s="41"/>
      <c r="Y110" s="47"/>
    </row>
    <row r="111" spans="1:25" s="15" customFormat="1" ht="59.25" customHeight="1">
      <c r="A111" s="12">
        <v>115</v>
      </c>
      <c r="B111" s="13" t="s">
        <v>265</v>
      </c>
      <c r="C111" s="13" t="s">
        <v>266</v>
      </c>
      <c r="D111" s="40">
        <v>433.26104625</v>
      </c>
      <c r="E111" s="40">
        <f t="shared" si="24"/>
        <v>20.631478392857144</v>
      </c>
      <c r="F111" s="41">
        <v>6</v>
      </c>
      <c r="G111" s="41"/>
      <c r="H111" s="41" t="s">
        <v>13</v>
      </c>
      <c r="I111" s="42" t="s">
        <v>43</v>
      </c>
      <c r="J111" s="42" t="s">
        <v>43</v>
      </c>
      <c r="K111" s="42" t="s">
        <v>161</v>
      </c>
      <c r="L111" s="42"/>
      <c r="M111" s="14"/>
      <c r="N111" s="14"/>
      <c r="O111" s="14"/>
      <c r="P111" s="14"/>
      <c r="Q111" s="14"/>
      <c r="R111" s="14"/>
      <c r="S111" s="14"/>
      <c r="T111" s="16" t="s">
        <v>384</v>
      </c>
      <c r="U111" s="16" t="s">
        <v>385</v>
      </c>
      <c r="V111" s="44" t="s">
        <v>386</v>
      </c>
      <c r="W111" s="41" t="s">
        <v>270</v>
      </c>
      <c r="X111" s="41"/>
      <c r="Y111" s="47"/>
    </row>
    <row r="112" spans="1:25" s="15" customFormat="1" ht="39.75" customHeight="1">
      <c r="A112" s="12">
        <v>116</v>
      </c>
      <c r="B112" s="13" t="s">
        <v>271</v>
      </c>
      <c r="C112" s="13" t="s">
        <v>40</v>
      </c>
      <c r="D112" s="40">
        <v>802.5211525</v>
      </c>
      <c r="E112" s="40">
        <f t="shared" si="24"/>
        <v>38.215292976190476</v>
      </c>
      <c r="F112" s="41">
        <v>4</v>
      </c>
      <c r="G112" s="41"/>
      <c r="H112" s="41" t="s">
        <v>160</v>
      </c>
      <c r="I112" s="42" t="s">
        <v>43</v>
      </c>
      <c r="J112" s="42" t="s">
        <v>43</v>
      </c>
      <c r="K112" s="42" t="s">
        <v>161</v>
      </c>
      <c r="L112" s="42" t="s">
        <v>55</v>
      </c>
      <c r="M112" s="14"/>
      <c r="N112" s="14"/>
      <c r="O112" s="14"/>
      <c r="P112" s="14"/>
      <c r="Q112" s="14"/>
      <c r="R112" s="14"/>
      <c r="S112" s="14"/>
      <c r="T112" s="14" t="s">
        <v>11</v>
      </c>
      <c r="U112" s="14" t="s">
        <v>11</v>
      </c>
      <c r="V112" s="90" t="s">
        <v>272</v>
      </c>
      <c r="W112" s="41" t="s">
        <v>273</v>
      </c>
      <c r="X112" s="41"/>
      <c r="Y112" s="53"/>
    </row>
    <row r="113" spans="1:32" s="19" customFormat="1" ht="39.75" customHeight="1">
      <c r="A113" s="12">
        <v>117</v>
      </c>
      <c r="B113" s="79" t="s">
        <v>274</v>
      </c>
      <c r="C113" s="13" t="s">
        <v>60</v>
      </c>
      <c r="D113" s="40">
        <v>1138.0587641666666</v>
      </c>
      <c r="E113" s="40">
        <f>D113/30</f>
        <v>37.93529213888889</v>
      </c>
      <c r="F113" s="41">
        <v>3</v>
      </c>
      <c r="G113" s="41"/>
      <c r="H113" s="41" t="s">
        <v>42</v>
      </c>
      <c r="I113" s="41" t="s">
        <v>13</v>
      </c>
      <c r="J113" s="41" t="s">
        <v>13</v>
      </c>
      <c r="K113" s="70" t="s">
        <v>96</v>
      </c>
      <c r="L113" s="42" t="s">
        <v>55</v>
      </c>
      <c r="M113" s="14"/>
      <c r="N113" s="14"/>
      <c r="O113" s="14"/>
      <c r="P113" s="14"/>
      <c r="Q113" s="14"/>
      <c r="R113" s="14"/>
      <c r="S113" s="14"/>
      <c r="T113" s="14" t="s">
        <v>275</v>
      </c>
      <c r="U113" s="14" t="s">
        <v>275</v>
      </c>
      <c r="V113" s="86"/>
      <c r="W113" s="41"/>
      <c r="X113" s="85"/>
      <c r="Y113" s="47"/>
      <c r="Z113" s="15"/>
      <c r="AA113" s="15"/>
      <c r="AB113" s="15"/>
      <c r="AC113" s="15"/>
      <c r="AD113" s="15"/>
      <c r="AE113" s="15"/>
      <c r="AF113" s="15"/>
    </row>
    <row r="114" spans="1:25" s="15" customFormat="1" ht="48.75" customHeight="1">
      <c r="A114" s="12">
        <v>118</v>
      </c>
      <c r="B114" s="13" t="s">
        <v>276</v>
      </c>
      <c r="C114" s="13" t="s">
        <v>277</v>
      </c>
      <c r="D114" s="40">
        <v>327.7182475</v>
      </c>
      <c r="E114" s="40">
        <f aca="true" t="shared" si="25" ref="E114:E115">D114/21</f>
        <v>15.605630833333334</v>
      </c>
      <c r="F114" s="41">
        <v>6</v>
      </c>
      <c r="G114" s="41"/>
      <c r="H114" s="41" t="s">
        <v>278</v>
      </c>
      <c r="I114" s="42" t="s">
        <v>43</v>
      </c>
      <c r="J114" s="42" t="s">
        <v>43</v>
      </c>
      <c r="K114" s="42" t="s">
        <v>161</v>
      </c>
      <c r="L114" s="42"/>
      <c r="M114" s="14"/>
      <c r="N114" s="14"/>
      <c r="O114" s="14"/>
      <c r="P114" s="14"/>
      <c r="Q114" s="14"/>
      <c r="R114" s="14"/>
      <c r="S114" s="14"/>
      <c r="T114" s="14" t="s">
        <v>11</v>
      </c>
      <c r="U114" s="14" t="s">
        <v>11</v>
      </c>
      <c r="V114" s="44" t="s">
        <v>279</v>
      </c>
      <c r="W114" s="41" t="s">
        <v>58</v>
      </c>
      <c r="X114" s="41"/>
      <c r="Y114" s="47"/>
    </row>
    <row r="115" spans="1:25" s="15" customFormat="1" ht="39.75" customHeight="1">
      <c r="A115" s="12">
        <v>119</v>
      </c>
      <c r="B115" s="13" t="s">
        <v>280</v>
      </c>
      <c r="C115" s="13" t="s">
        <v>240</v>
      </c>
      <c r="D115" s="40">
        <v>283.18484166666667</v>
      </c>
      <c r="E115" s="40">
        <f t="shared" si="25"/>
        <v>13.48499246031746</v>
      </c>
      <c r="F115" s="41">
        <v>6</v>
      </c>
      <c r="G115" s="41" t="s">
        <v>41</v>
      </c>
      <c r="H115" s="41" t="s">
        <v>13</v>
      </c>
      <c r="I115" s="42" t="s">
        <v>43</v>
      </c>
      <c r="J115" s="42" t="s">
        <v>43</v>
      </c>
      <c r="K115" s="42" t="s">
        <v>161</v>
      </c>
      <c r="L115" s="42"/>
      <c r="M115" s="14"/>
      <c r="N115" s="14"/>
      <c r="O115" s="14"/>
      <c r="P115" s="14"/>
      <c r="Q115" s="14"/>
      <c r="R115" s="14"/>
      <c r="S115" s="14"/>
      <c r="T115" s="14" t="s">
        <v>11</v>
      </c>
      <c r="U115" s="14" t="s">
        <v>11</v>
      </c>
      <c r="V115" s="44" t="s">
        <v>281</v>
      </c>
      <c r="W115" s="41"/>
      <c r="X115" s="71"/>
      <c r="Y115" s="53"/>
    </row>
    <row r="116" spans="1:32" s="19" customFormat="1" ht="39.75" customHeight="1">
      <c r="A116" s="12">
        <v>120</v>
      </c>
      <c r="B116" s="13" t="s">
        <v>282</v>
      </c>
      <c r="C116" s="13" t="s">
        <v>182</v>
      </c>
      <c r="D116" s="40">
        <v>6611.021365</v>
      </c>
      <c r="E116" s="40">
        <f>D116/30</f>
        <v>220.36737883333333</v>
      </c>
      <c r="F116" s="41">
        <v>1</v>
      </c>
      <c r="G116" s="41"/>
      <c r="H116" s="41" t="s">
        <v>119</v>
      </c>
      <c r="I116" s="41" t="s">
        <v>42</v>
      </c>
      <c r="J116" s="41" t="s">
        <v>42</v>
      </c>
      <c r="K116" s="41" t="s">
        <v>54</v>
      </c>
      <c r="L116" s="42"/>
      <c r="M116" s="14"/>
      <c r="N116" s="14"/>
      <c r="O116" s="14"/>
      <c r="P116" s="14"/>
      <c r="Q116" s="14"/>
      <c r="R116" s="14"/>
      <c r="S116" s="14"/>
      <c r="T116" s="14" t="s">
        <v>18</v>
      </c>
      <c r="U116" s="14" t="s">
        <v>18</v>
      </c>
      <c r="V116" s="44"/>
      <c r="W116" s="41" t="s">
        <v>58</v>
      </c>
      <c r="X116" s="85"/>
      <c r="Y116" s="53"/>
      <c r="Z116" s="15"/>
      <c r="AA116" s="15"/>
      <c r="AB116" s="15"/>
      <c r="AC116" s="15"/>
      <c r="AD116" s="15"/>
      <c r="AE116" s="15"/>
      <c r="AF116" s="15"/>
    </row>
    <row r="117" spans="1:25" s="15" customFormat="1" ht="39.75" customHeight="1">
      <c r="A117" s="12">
        <v>121</v>
      </c>
      <c r="B117" s="13" t="s">
        <v>283</v>
      </c>
      <c r="C117" s="13" t="s">
        <v>53</v>
      </c>
      <c r="D117" s="40">
        <v>911.6325458333336</v>
      </c>
      <c r="E117" s="40">
        <f>D117/26</f>
        <v>35.062790224358984</v>
      </c>
      <c r="F117" s="41">
        <v>4</v>
      </c>
      <c r="G117" s="41"/>
      <c r="H117" s="41" t="s">
        <v>237</v>
      </c>
      <c r="I117" s="42" t="s">
        <v>43</v>
      </c>
      <c r="J117" s="42" t="s">
        <v>43</v>
      </c>
      <c r="K117" s="60"/>
      <c r="L117" s="42"/>
      <c r="M117" s="14"/>
      <c r="N117" s="14"/>
      <c r="O117" s="53"/>
      <c r="P117" s="53"/>
      <c r="Q117" s="53"/>
      <c r="R117" s="53"/>
      <c r="S117" s="53"/>
      <c r="T117" s="16" t="s">
        <v>237</v>
      </c>
      <c r="U117" s="16" t="s">
        <v>237</v>
      </c>
      <c r="V117" s="44"/>
      <c r="W117" s="41" t="s">
        <v>58</v>
      </c>
      <c r="X117" s="75"/>
      <c r="Y117" s="53"/>
    </row>
    <row r="118" spans="1:25" s="15" customFormat="1" ht="39.75" customHeight="1">
      <c r="A118" s="12">
        <v>122</v>
      </c>
      <c r="B118" s="13" t="s">
        <v>284</v>
      </c>
      <c r="C118" s="13" t="s">
        <v>118</v>
      </c>
      <c r="D118" s="40">
        <v>1490.805725</v>
      </c>
      <c r="E118" s="40">
        <f>D118/30</f>
        <v>49.69352416666666</v>
      </c>
      <c r="F118" s="41">
        <v>3</v>
      </c>
      <c r="G118" s="41"/>
      <c r="H118" s="41" t="s">
        <v>18</v>
      </c>
      <c r="I118" s="41" t="s">
        <v>18</v>
      </c>
      <c r="J118" s="41" t="s">
        <v>18</v>
      </c>
      <c r="K118" s="70"/>
      <c r="L118" s="42"/>
      <c r="M118" s="16"/>
      <c r="N118" s="14"/>
      <c r="O118" s="16"/>
      <c r="P118" s="16"/>
      <c r="Q118" s="16"/>
      <c r="R118" s="16"/>
      <c r="S118" s="16"/>
      <c r="T118" s="16" t="s">
        <v>18</v>
      </c>
      <c r="U118" s="16" t="s">
        <v>18</v>
      </c>
      <c r="V118" s="44"/>
      <c r="W118" s="45" t="s">
        <v>58</v>
      </c>
      <c r="X118" s="41"/>
      <c r="Y118" s="47"/>
    </row>
    <row r="119" spans="1:25" s="15" customFormat="1" ht="39.75" customHeight="1">
      <c r="A119" s="12">
        <v>123</v>
      </c>
      <c r="B119" s="13" t="s">
        <v>285</v>
      </c>
      <c r="C119" s="13" t="s">
        <v>286</v>
      </c>
      <c r="D119" s="40">
        <v>564.55003</v>
      </c>
      <c r="E119" s="40">
        <f>D119/21</f>
        <v>26.883334761904763</v>
      </c>
      <c r="F119" s="41">
        <v>6</v>
      </c>
      <c r="G119" s="41" t="s">
        <v>41</v>
      </c>
      <c r="H119" s="41" t="s">
        <v>287</v>
      </c>
      <c r="I119" s="42" t="s">
        <v>43</v>
      </c>
      <c r="J119" s="42" t="s">
        <v>43</v>
      </c>
      <c r="K119" s="43" t="s">
        <v>44</v>
      </c>
      <c r="L119" s="42"/>
      <c r="M119" s="14"/>
      <c r="N119" s="14"/>
      <c r="O119" s="14"/>
      <c r="P119" s="14"/>
      <c r="Q119" s="14"/>
      <c r="R119" s="14"/>
      <c r="S119" s="14"/>
      <c r="T119" s="14" t="s">
        <v>11</v>
      </c>
      <c r="U119" s="14" t="s">
        <v>11</v>
      </c>
      <c r="V119" s="44" t="s">
        <v>288</v>
      </c>
      <c r="W119" s="45" t="s">
        <v>58</v>
      </c>
      <c r="X119" s="41"/>
      <c r="Y119" s="53"/>
    </row>
    <row r="120" spans="1:32" s="19" customFormat="1" ht="39.75" customHeight="1">
      <c r="A120" s="12">
        <v>124</v>
      </c>
      <c r="B120" s="13" t="s">
        <v>289</v>
      </c>
      <c r="C120" s="13" t="s">
        <v>98</v>
      </c>
      <c r="D120" s="40">
        <v>1716.7748266666667</v>
      </c>
      <c r="E120" s="40">
        <f aca="true" t="shared" si="26" ref="E120:E121">D120/30</f>
        <v>57.22582755555556</v>
      </c>
      <c r="F120" s="41">
        <v>3</v>
      </c>
      <c r="G120" s="41"/>
      <c r="H120" s="41" t="s">
        <v>20</v>
      </c>
      <c r="I120" s="41" t="s">
        <v>160</v>
      </c>
      <c r="J120" s="41" t="s">
        <v>160</v>
      </c>
      <c r="K120" s="41" t="s">
        <v>54</v>
      </c>
      <c r="L120" s="42"/>
      <c r="M120" s="16"/>
      <c r="N120" s="14"/>
      <c r="O120" s="16"/>
      <c r="P120" s="16"/>
      <c r="Q120" s="16"/>
      <c r="R120" s="16"/>
      <c r="S120" s="16"/>
      <c r="T120" s="16" t="s">
        <v>20</v>
      </c>
      <c r="U120" s="16" t="s">
        <v>20</v>
      </c>
      <c r="V120" s="44"/>
      <c r="W120" s="91" t="s">
        <v>47</v>
      </c>
      <c r="X120" s="84"/>
      <c r="Y120" s="53"/>
      <c r="Z120" s="15"/>
      <c r="AA120" s="15"/>
      <c r="AB120" s="15"/>
      <c r="AC120" s="15"/>
      <c r="AD120" s="15"/>
      <c r="AE120" s="15"/>
      <c r="AF120" s="15"/>
    </row>
    <row r="121" spans="1:32" s="19" customFormat="1" ht="39.75" customHeight="1">
      <c r="A121" s="12">
        <v>125</v>
      </c>
      <c r="B121" s="13" t="s">
        <v>290</v>
      </c>
      <c r="C121" s="13" t="s">
        <v>57</v>
      </c>
      <c r="D121" s="40">
        <v>3611.5570641666673</v>
      </c>
      <c r="E121" s="40">
        <f t="shared" si="26"/>
        <v>120.38523547222225</v>
      </c>
      <c r="F121" s="41">
        <v>2</v>
      </c>
      <c r="G121" s="41"/>
      <c r="H121" s="41" t="s">
        <v>18</v>
      </c>
      <c r="I121" s="41" t="s">
        <v>61</v>
      </c>
      <c r="J121" s="41" t="s">
        <v>291</v>
      </c>
      <c r="K121" s="41" t="s">
        <v>54</v>
      </c>
      <c r="L121" s="42" t="s">
        <v>55</v>
      </c>
      <c r="M121" s="16"/>
      <c r="N121" s="14"/>
      <c r="O121" s="16"/>
      <c r="P121" s="16"/>
      <c r="Q121" s="16"/>
      <c r="R121" s="16"/>
      <c r="S121" s="16"/>
      <c r="T121" s="16" t="s">
        <v>61</v>
      </c>
      <c r="U121" s="16" t="s">
        <v>61</v>
      </c>
      <c r="V121" s="44"/>
      <c r="W121" s="45" t="s">
        <v>292</v>
      </c>
      <c r="X121" s="84"/>
      <c r="Y121" s="47"/>
      <c r="Z121" s="15"/>
      <c r="AA121" s="15"/>
      <c r="AB121" s="15"/>
      <c r="AC121" s="15"/>
      <c r="AD121" s="15"/>
      <c r="AE121" s="15"/>
      <c r="AF121" s="15"/>
    </row>
    <row r="122" spans="1:25" s="15" customFormat="1" ht="39.75" customHeight="1">
      <c r="A122" s="12">
        <v>126</v>
      </c>
      <c r="B122" s="13" t="s">
        <v>293</v>
      </c>
      <c r="C122" s="13" t="s">
        <v>294</v>
      </c>
      <c r="D122" s="40">
        <v>341.6970391666667</v>
      </c>
      <c r="E122" s="40">
        <f aca="true" t="shared" si="27" ref="E122:E123">D122/21</f>
        <v>16.27128757936508</v>
      </c>
      <c r="F122" s="41">
        <v>6</v>
      </c>
      <c r="G122" s="41" t="s">
        <v>41</v>
      </c>
      <c r="H122" s="41" t="s">
        <v>13</v>
      </c>
      <c r="I122" s="42" t="s">
        <v>43</v>
      </c>
      <c r="J122" s="42" t="s">
        <v>43</v>
      </c>
      <c r="K122" s="43" t="s">
        <v>44</v>
      </c>
      <c r="L122" s="42"/>
      <c r="M122" s="14"/>
      <c r="N122" s="14"/>
      <c r="O122" s="14"/>
      <c r="P122" s="14"/>
      <c r="Q122" s="14"/>
      <c r="R122" s="14"/>
      <c r="S122" s="14"/>
      <c r="T122" s="14" t="s">
        <v>11</v>
      </c>
      <c r="U122" s="14" t="s">
        <v>11</v>
      </c>
      <c r="V122" s="44" t="s">
        <v>295</v>
      </c>
      <c r="W122" s="45"/>
      <c r="X122" s="41"/>
      <c r="Y122" s="47"/>
    </row>
    <row r="123" spans="1:25" s="15" customFormat="1" ht="39.75" customHeight="1">
      <c r="A123" s="12">
        <v>127</v>
      </c>
      <c r="B123" s="13" t="s">
        <v>296</v>
      </c>
      <c r="C123" s="13" t="s">
        <v>297</v>
      </c>
      <c r="D123" s="40">
        <v>166.5615058333333</v>
      </c>
      <c r="E123" s="40">
        <f t="shared" si="27"/>
        <v>7.9315002777777766</v>
      </c>
      <c r="F123" s="41">
        <v>6</v>
      </c>
      <c r="G123" s="41"/>
      <c r="H123" s="41" t="s">
        <v>298</v>
      </c>
      <c r="I123" s="42" t="s">
        <v>43</v>
      </c>
      <c r="J123" s="42" t="s">
        <v>43</v>
      </c>
      <c r="K123" s="42" t="s">
        <v>161</v>
      </c>
      <c r="L123" s="42"/>
      <c r="M123" s="14"/>
      <c r="N123" s="14"/>
      <c r="O123" s="14"/>
      <c r="P123" s="14"/>
      <c r="Q123" s="14"/>
      <c r="R123" s="14"/>
      <c r="S123" s="14"/>
      <c r="T123" s="14" t="s">
        <v>11</v>
      </c>
      <c r="U123" s="14" t="s">
        <v>11</v>
      </c>
      <c r="V123" s="44" t="s">
        <v>299</v>
      </c>
      <c r="W123" s="45" t="s">
        <v>47</v>
      </c>
      <c r="X123" s="71"/>
      <c r="Y123" s="53"/>
    </row>
    <row r="124" spans="1:25" s="15" customFormat="1" ht="39.75" customHeight="1">
      <c r="A124" s="12">
        <v>128</v>
      </c>
      <c r="B124" s="13" t="s">
        <v>300</v>
      </c>
      <c r="C124" s="13" t="s">
        <v>118</v>
      </c>
      <c r="D124" s="40">
        <v>3752.1832491666664</v>
      </c>
      <c r="E124" s="40">
        <f>D124/30</f>
        <v>125.07277497222222</v>
      </c>
      <c r="F124" s="41">
        <v>2</v>
      </c>
      <c r="G124" s="41"/>
      <c r="H124" s="41" t="s">
        <v>18</v>
      </c>
      <c r="I124" s="41" t="s">
        <v>18</v>
      </c>
      <c r="J124" s="41" t="s">
        <v>18</v>
      </c>
      <c r="K124" s="41" t="s">
        <v>54</v>
      </c>
      <c r="L124" s="42" t="s">
        <v>55</v>
      </c>
      <c r="M124" s="16"/>
      <c r="N124" s="14"/>
      <c r="O124" s="16"/>
      <c r="P124" s="16"/>
      <c r="Q124" s="16"/>
      <c r="R124" s="16"/>
      <c r="S124" s="16"/>
      <c r="T124" s="16" t="s">
        <v>18</v>
      </c>
      <c r="U124" s="16" t="s">
        <v>18</v>
      </c>
      <c r="V124" s="44"/>
      <c r="W124" s="45" t="s">
        <v>47</v>
      </c>
      <c r="X124" s="69"/>
      <c r="Y124" s="47"/>
    </row>
    <row r="125" spans="1:25" s="15" customFormat="1" ht="39.75" customHeight="1">
      <c r="A125" s="12">
        <v>129</v>
      </c>
      <c r="B125" s="13" t="s">
        <v>301</v>
      </c>
      <c r="C125" s="13" t="s">
        <v>182</v>
      </c>
      <c r="D125" s="40" t="e">
        <f>NA()</f>
        <v>#N/A</v>
      </c>
      <c r="E125" s="40" t="e">
        <f>D125/26</f>
        <v>#N/A</v>
      </c>
      <c r="F125" s="41">
        <v>6</v>
      </c>
      <c r="G125" s="41" t="s">
        <v>41</v>
      </c>
      <c r="H125" s="41" t="s">
        <v>99</v>
      </c>
      <c r="I125" s="41" t="s">
        <v>302</v>
      </c>
      <c r="J125" s="42" t="s">
        <v>43</v>
      </c>
      <c r="K125" s="43" t="s">
        <v>44</v>
      </c>
      <c r="L125" s="42"/>
      <c r="M125" s="14"/>
      <c r="N125" s="14"/>
      <c r="O125" s="14"/>
      <c r="P125" s="14"/>
      <c r="Q125" s="14"/>
      <c r="R125" s="14"/>
      <c r="S125" s="14"/>
      <c r="T125" s="20" t="s">
        <v>302</v>
      </c>
      <c r="U125" s="20" t="s">
        <v>302</v>
      </c>
      <c r="V125" s="44" t="s">
        <v>77</v>
      </c>
      <c r="W125" s="45" t="s">
        <v>303</v>
      </c>
      <c r="X125" s="41"/>
      <c r="Y125" s="53"/>
    </row>
    <row r="126" spans="1:32" s="19" customFormat="1" ht="39.75" customHeight="1">
      <c r="A126" s="12">
        <v>130</v>
      </c>
      <c r="B126" s="13" t="s">
        <v>304</v>
      </c>
      <c r="C126" s="13" t="s">
        <v>182</v>
      </c>
      <c r="D126" s="40">
        <v>1121.9326958333334</v>
      </c>
      <c r="E126" s="40">
        <f>D126/21</f>
        <v>53.42536646825397</v>
      </c>
      <c r="F126" s="41">
        <v>3</v>
      </c>
      <c r="G126" s="41"/>
      <c r="H126" s="41" t="s">
        <v>187</v>
      </c>
      <c r="I126" s="81" t="s">
        <v>187</v>
      </c>
      <c r="J126" s="81" t="s">
        <v>187</v>
      </c>
      <c r="K126" s="60"/>
      <c r="L126" s="42"/>
      <c r="M126" s="16"/>
      <c r="N126" s="14"/>
      <c r="O126" s="16"/>
      <c r="P126" s="16"/>
      <c r="Q126" s="16"/>
      <c r="R126" s="16"/>
      <c r="S126" s="16"/>
      <c r="T126" s="14" t="s">
        <v>18</v>
      </c>
      <c r="U126" s="14" t="s">
        <v>18</v>
      </c>
      <c r="V126" s="44"/>
      <c r="W126" s="41" t="s">
        <v>58</v>
      </c>
      <c r="X126" s="85"/>
      <c r="Y126" s="47"/>
      <c r="Z126" s="15"/>
      <c r="AA126" s="15"/>
      <c r="AB126" s="15"/>
      <c r="AC126" s="15"/>
      <c r="AD126" s="15"/>
      <c r="AE126" s="15"/>
      <c r="AF126" s="15"/>
    </row>
    <row r="127" spans="1:25" s="15" customFormat="1" ht="39.75" customHeight="1">
      <c r="A127" s="12">
        <v>131</v>
      </c>
      <c r="B127" s="79" t="s">
        <v>305</v>
      </c>
      <c r="C127" s="79" t="s">
        <v>53</v>
      </c>
      <c r="D127" s="40">
        <v>5751.0256266666665</v>
      </c>
      <c r="E127" s="80">
        <f aca="true" t="shared" si="28" ref="E127:E131">D127/30</f>
        <v>191.7008542222222</v>
      </c>
      <c r="F127" s="81">
        <v>1</v>
      </c>
      <c r="G127" s="81"/>
      <c r="H127" s="81" t="s">
        <v>306</v>
      </c>
      <c r="I127" s="81" t="s">
        <v>306</v>
      </c>
      <c r="J127" s="81" t="s">
        <v>306</v>
      </c>
      <c r="K127" s="81" t="s">
        <v>54</v>
      </c>
      <c r="L127" s="42"/>
      <c r="M127" s="14"/>
      <c r="N127" s="14"/>
      <c r="O127" s="14"/>
      <c r="P127" s="14"/>
      <c r="Q127" s="14"/>
      <c r="R127" s="14"/>
      <c r="S127" s="14"/>
      <c r="T127" s="14" t="s">
        <v>306</v>
      </c>
      <c r="U127" s="14" t="s">
        <v>306</v>
      </c>
      <c r="V127" s="44"/>
      <c r="W127" s="45" t="s">
        <v>58</v>
      </c>
      <c r="X127" s="69"/>
      <c r="Y127" s="53"/>
    </row>
    <row r="128" spans="1:25" s="21" customFormat="1" ht="39.75" customHeight="1">
      <c r="A128" s="17">
        <v>132</v>
      </c>
      <c r="B128" s="2" t="s">
        <v>307</v>
      </c>
      <c r="C128" s="2" t="s">
        <v>57</v>
      </c>
      <c r="D128" s="48">
        <v>2116.0925141666667</v>
      </c>
      <c r="E128" s="48">
        <f t="shared" si="28"/>
        <v>70.5364171388889</v>
      </c>
      <c r="F128" s="28">
        <v>3</v>
      </c>
      <c r="G128" s="28"/>
      <c r="H128" s="28" t="s">
        <v>18</v>
      </c>
      <c r="I128" s="28" t="s">
        <v>18</v>
      </c>
      <c r="J128" s="28" t="s">
        <v>42</v>
      </c>
      <c r="K128" s="62" t="s">
        <v>96</v>
      </c>
      <c r="L128" s="49"/>
      <c r="M128" s="20"/>
      <c r="N128" s="20"/>
      <c r="O128" s="20"/>
      <c r="P128" s="20"/>
      <c r="Q128" s="20"/>
      <c r="R128" s="20"/>
      <c r="S128" s="20"/>
      <c r="T128" s="18" t="s">
        <v>42</v>
      </c>
      <c r="U128" s="18" t="s">
        <v>42</v>
      </c>
      <c r="V128" s="50"/>
      <c r="W128" s="28" t="s">
        <v>58</v>
      </c>
      <c r="X128" s="92"/>
      <c r="Y128" s="52"/>
    </row>
    <row r="129" spans="1:32" s="19" customFormat="1" ht="39.75" customHeight="1">
      <c r="A129" s="12">
        <v>133</v>
      </c>
      <c r="B129" s="13" t="s">
        <v>308</v>
      </c>
      <c r="C129" s="13" t="s">
        <v>53</v>
      </c>
      <c r="D129" s="40">
        <v>2706.301646666667</v>
      </c>
      <c r="E129" s="40">
        <f t="shared" si="28"/>
        <v>90.21005488888889</v>
      </c>
      <c r="F129" s="41">
        <v>3</v>
      </c>
      <c r="G129" s="41"/>
      <c r="H129" s="41" t="s">
        <v>20</v>
      </c>
      <c r="I129" s="41" t="s">
        <v>18</v>
      </c>
      <c r="J129" s="41" t="s">
        <v>18</v>
      </c>
      <c r="K129" s="81" t="s">
        <v>54</v>
      </c>
      <c r="L129" s="42"/>
      <c r="M129" s="14"/>
      <c r="N129" s="14"/>
      <c r="O129" s="14"/>
      <c r="P129" s="14"/>
      <c r="Q129" s="14"/>
      <c r="R129" s="14"/>
      <c r="S129" s="14"/>
      <c r="T129" s="16" t="s">
        <v>18</v>
      </c>
      <c r="U129" s="16" t="s">
        <v>18</v>
      </c>
      <c r="V129" s="44" t="s">
        <v>77</v>
      </c>
      <c r="W129" s="41" t="s">
        <v>47</v>
      </c>
      <c r="X129" s="84"/>
      <c r="Y129" s="53"/>
      <c r="Z129" s="15"/>
      <c r="AA129" s="15"/>
      <c r="AB129" s="15"/>
      <c r="AC129" s="15"/>
      <c r="AD129" s="15"/>
      <c r="AE129" s="15"/>
      <c r="AF129" s="15"/>
    </row>
    <row r="130" spans="1:25" s="21" customFormat="1" ht="39.75" customHeight="1">
      <c r="A130" s="17">
        <v>134</v>
      </c>
      <c r="B130" s="2" t="s">
        <v>309</v>
      </c>
      <c r="C130" s="2" t="s">
        <v>69</v>
      </c>
      <c r="D130" s="48">
        <v>3545.0606516666667</v>
      </c>
      <c r="E130" s="48">
        <f t="shared" si="28"/>
        <v>118.1686883888889</v>
      </c>
      <c r="F130" s="28">
        <v>2</v>
      </c>
      <c r="G130" s="28"/>
      <c r="H130" s="54" t="s">
        <v>20</v>
      </c>
      <c r="I130" s="54" t="s">
        <v>18</v>
      </c>
      <c r="J130" s="54" t="s">
        <v>18</v>
      </c>
      <c r="K130" s="54" t="s">
        <v>54</v>
      </c>
      <c r="L130" s="49"/>
      <c r="M130" s="20"/>
      <c r="N130" s="20"/>
      <c r="O130" s="18"/>
      <c r="P130" s="18"/>
      <c r="Q130" s="18"/>
      <c r="R130" s="18"/>
      <c r="S130" s="18"/>
      <c r="T130" s="20" t="s">
        <v>18</v>
      </c>
      <c r="U130" s="20" t="s">
        <v>18</v>
      </c>
      <c r="V130" s="50"/>
      <c r="W130" s="28" t="s">
        <v>47</v>
      </c>
      <c r="X130" s="92"/>
      <c r="Y130" s="52"/>
    </row>
    <row r="131" spans="1:25" s="15" customFormat="1" ht="39.75" customHeight="1">
      <c r="A131" s="12">
        <v>135</v>
      </c>
      <c r="B131" s="13" t="s">
        <v>310</v>
      </c>
      <c r="C131" s="13" t="s">
        <v>182</v>
      </c>
      <c r="D131" s="40">
        <v>2313.5007091666666</v>
      </c>
      <c r="E131" s="40">
        <f t="shared" si="28"/>
        <v>77.11669030555555</v>
      </c>
      <c r="F131" s="41">
        <v>3</v>
      </c>
      <c r="G131" s="41"/>
      <c r="H131" s="41" t="s">
        <v>42</v>
      </c>
      <c r="I131" s="41" t="s">
        <v>13</v>
      </c>
      <c r="J131" s="41" t="s">
        <v>13</v>
      </c>
      <c r="K131" s="70" t="s">
        <v>96</v>
      </c>
      <c r="L131" s="42"/>
      <c r="M131" s="14"/>
      <c r="N131" s="14"/>
      <c r="O131" s="14"/>
      <c r="P131" s="14"/>
      <c r="Q131" s="14"/>
      <c r="R131" s="14"/>
      <c r="S131" s="14"/>
      <c r="T131" s="20" t="s">
        <v>61</v>
      </c>
      <c r="U131" s="20" t="s">
        <v>61</v>
      </c>
      <c r="V131" s="86"/>
      <c r="W131" s="41" t="s">
        <v>47</v>
      </c>
      <c r="X131" s="41"/>
      <c r="Y131" s="53"/>
    </row>
    <row r="132" spans="1:25" s="15" customFormat="1" ht="39.75" customHeight="1">
      <c r="A132" s="12">
        <v>136</v>
      </c>
      <c r="B132" s="13" t="s">
        <v>311</v>
      </c>
      <c r="C132" s="13" t="s">
        <v>294</v>
      </c>
      <c r="D132" s="40">
        <v>1311.0719620516668</v>
      </c>
      <c r="E132" s="40">
        <f>D132/26</f>
        <v>50.425844694294874</v>
      </c>
      <c r="F132" s="41">
        <v>3</v>
      </c>
      <c r="G132" s="41"/>
      <c r="H132" s="41" t="s">
        <v>42</v>
      </c>
      <c r="I132" s="41" t="s">
        <v>75</v>
      </c>
      <c r="J132" s="42" t="s">
        <v>43</v>
      </c>
      <c r="K132" s="41" t="s">
        <v>54</v>
      </c>
      <c r="L132" s="42" t="s">
        <v>55</v>
      </c>
      <c r="M132" s="16"/>
      <c r="N132" s="14"/>
      <c r="O132" s="16"/>
      <c r="P132" s="16"/>
      <c r="Q132" s="16"/>
      <c r="R132" s="16"/>
      <c r="S132" s="16"/>
      <c r="T132" s="16" t="s">
        <v>42</v>
      </c>
      <c r="U132" s="16" t="s">
        <v>42</v>
      </c>
      <c r="V132" s="44"/>
      <c r="W132" s="45"/>
      <c r="X132" s="71"/>
      <c r="Y132" s="47"/>
    </row>
    <row r="133" spans="1:32" s="21" customFormat="1" ht="39.75" customHeight="1">
      <c r="A133" s="17">
        <v>137</v>
      </c>
      <c r="B133" s="2" t="s">
        <v>312</v>
      </c>
      <c r="C133" s="2" t="s">
        <v>40</v>
      </c>
      <c r="D133" s="48">
        <v>3833.9361650000005</v>
      </c>
      <c r="E133" s="48">
        <f aca="true" t="shared" si="29" ref="E133:E135">D133/30</f>
        <v>127.79787216666668</v>
      </c>
      <c r="F133" s="28">
        <v>2</v>
      </c>
      <c r="G133" s="28"/>
      <c r="H133" s="28" t="s">
        <v>119</v>
      </c>
      <c r="I133" s="28" t="s">
        <v>18</v>
      </c>
      <c r="J133" s="28" t="s">
        <v>18</v>
      </c>
      <c r="K133" s="28" t="s">
        <v>54</v>
      </c>
      <c r="L133" s="49"/>
      <c r="M133" s="20"/>
      <c r="N133" s="20"/>
      <c r="O133" s="20"/>
      <c r="P133" s="20"/>
      <c r="Q133" s="20"/>
      <c r="R133" s="20"/>
      <c r="S133" s="20"/>
      <c r="T133" s="20" t="s">
        <v>18</v>
      </c>
      <c r="U133" s="20" t="s">
        <v>18</v>
      </c>
      <c r="V133" s="50" t="s">
        <v>105</v>
      </c>
      <c r="W133" s="64" t="s">
        <v>47</v>
      </c>
      <c r="X133" s="92"/>
      <c r="Y133" s="52"/>
      <c r="Z133" s="15"/>
      <c r="AA133" s="15"/>
      <c r="AB133" s="15"/>
      <c r="AC133" s="15"/>
      <c r="AD133" s="15"/>
      <c r="AE133" s="15"/>
      <c r="AF133" s="15"/>
    </row>
    <row r="134" spans="1:25" s="15" customFormat="1" ht="39.75" customHeight="1">
      <c r="A134" s="12">
        <v>138</v>
      </c>
      <c r="B134" s="13" t="s">
        <v>313</v>
      </c>
      <c r="C134" s="13" t="s">
        <v>98</v>
      </c>
      <c r="D134" s="40">
        <v>9091.888395833332</v>
      </c>
      <c r="E134" s="40">
        <f t="shared" si="29"/>
        <v>303.06294652777774</v>
      </c>
      <c r="F134" s="41">
        <v>1</v>
      </c>
      <c r="G134" s="41"/>
      <c r="H134" s="41" t="s">
        <v>314</v>
      </c>
      <c r="I134" s="41" t="s">
        <v>314</v>
      </c>
      <c r="J134" s="41" t="s">
        <v>314</v>
      </c>
      <c r="K134" s="41" t="s">
        <v>54</v>
      </c>
      <c r="L134" s="42"/>
      <c r="M134" s="14"/>
      <c r="N134" s="14"/>
      <c r="O134" s="14"/>
      <c r="P134" s="14"/>
      <c r="Q134" s="14"/>
      <c r="R134" s="14"/>
      <c r="S134" s="14"/>
      <c r="T134" s="16" t="s">
        <v>314</v>
      </c>
      <c r="U134" s="16" t="s">
        <v>314</v>
      </c>
      <c r="V134" s="44"/>
      <c r="W134" s="45" t="s">
        <v>47</v>
      </c>
      <c r="X134" s="41"/>
      <c r="Y134" s="47"/>
    </row>
    <row r="135" spans="1:25" s="15" customFormat="1" ht="39.75" customHeight="1">
      <c r="A135" s="12">
        <v>139</v>
      </c>
      <c r="B135" s="13" t="s">
        <v>316</v>
      </c>
      <c r="C135" s="13" t="s">
        <v>40</v>
      </c>
      <c r="D135" s="40">
        <v>4388.662446666667</v>
      </c>
      <c r="E135" s="40">
        <f t="shared" si="29"/>
        <v>146.28874822222224</v>
      </c>
      <c r="F135" s="41">
        <v>2</v>
      </c>
      <c r="G135" s="41"/>
      <c r="H135" s="41" t="s">
        <v>18</v>
      </c>
      <c r="I135" s="41" t="s">
        <v>61</v>
      </c>
      <c r="J135" s="41" t="s">
        <v>61</v>
      </c>
      <c r="K135" s="41" t="s">
        <v>54</v>
      </c>
      <c r="L135" s="42"/>
      <c r="M135" s="14"/>
      <c r="N135" s="14"/>
      <c r="O135" s="14"/>
      <c r="P135" s="14"/>
      <c r="Q135" s="14"/>
      <c r="R135" s="14"/>
      <c r="S135" s="14"/>
      <c r="T135" s="14" t="s">
        <v>18</v>
      </c>
      <c r="U135" s="14" t="s">
        <v>18</v>
      </c>
      <c r="V135" s="44" t="s">
        <v>317</v>
      </c>
      <c r="W135" s="45" t="s">
        <v>67</v>
      </c>
      <c r="X135" s="71"/>
      <c r="Y135" s="47"/>
    </row>
    <row r="136" spans="1:25" s="15" customFormat="1" ht="39.75" customHeight="1">
      <c r="A136" s="12">
        <v>140</v>
      </c>
      <c r="B136" s="13" t="s">
        <v>318</v>
      </c>
      <c r="C136" s="13" t="s">
        <v>213</v>
      </c>
      <c r="D136" s="40">
        <v>1927.6432224999999</v>
      </c>
      <c r="E136" s="40">
        <f aca="true" t="shared" si="30" ref="E136:E137">D136/26</f>
        <v>74.14012394230768</v>
      </c>
      <c r="F136" s="41">
        <v>3</v>
      </c>
      <c r="G136" s="41"/>
      <c r="H136" s="41" t="s">
        <v>42</v>
      </c>
      <c r="I136" s="41" t="s">
        <v>45</v>
      </c>
      <c r="J136" s="81" t="s">
        <v>45</v>
      </c>
      <c r="K136" s="60" t="s">
        <v>76</v>
      </c>
      <c r="L136" s="42" t="s">
        <v>55</v>
      </c>
      <c r="M136" s="14"/>
      <c r="N136" s="14"/>
      <c r="O136" s="14"/>
      <c r="P136" s="14"/>
      <c r="Q136" s="14"/>
      <c r="R136" s="14"/>
      <c r="S136" s="14"/>
      <c r="T136" s="14" t="s">
        <v>45</v>
      </c>
      <c r="U136" s="14" t="s">
        <v>45</v>
      </c>
      <c r="V136" s="44" t="s">
        <v>77</v>
      </c>
      <c r="W136" s="45" t="s">
        <v>58</v>
      </c>
      <c r="X136" s="41"/>
      <c r="Y136" s="53"/>
    </row>
    <row r="137" spans="1:25" s="15" customFormat="1" ht="39.75" customHeight="1">
      <c r="A137" s="12">
        <v>141</v>
      </c>
      <c r="B137" s="13" t="s">
        <v>319</v>
      </c>
      <c r="C137" s="13" t="s">
        <v>320</v>
      </c>
      <c r="D137" s="40">
        <v>2449.705135</v>
      </c>
      <c r="E137" s="40">
        <f t="shared" si="30"/>
        <v>94.21942826923078</v>
      </c>
      <c r="F137" s="41">
        <v>3</v>
      </c>
      <c r="G137" s="41"/>
      <c r="H137" s="41" t="s">
        <v>42</v>
      </c>
      <c r="I137" s="41" t="s">
        <v>13</v>
      </c>
      <c r="J137" s="41" t="s">
        <v>13</v>
      </c>
      <c r="K137" s="70" t="s">
        <v>96</v>
      </c>
      <c r="L137" s="42"/>
      <c r="M137" s="16"/>
      <c r="N137" s="14"/>
      <c r="O137" s="16"/>
      <c r="P137" s="16"/>
      <c r="Q137" s="16"/>
      <c r="R137" s="16"/>
      <c r="S137" s="16"/>
      <c r="T137" s="16" t="s">
        <v>42</v>
      </c>
      <c r="U137" s="16" t="s">
        <v>42</v>
      </c>
      <c r="V137" s="44"/>
      <c r="W137" s="45" t="s">
        <v>47</v>
      </c>
      <c r="X137" s="41"/>
      <c r="Y137" s="53"/>
    </row>
    <row r="138" spans="1:32" s="19" customFormat="1" ht="39.75" customHeight="1">
      <c r="A138" s="12">
        <v>142</v>
      </c>
      <c r="B138" s="13" t="s">
        <v>321</v>
      </c>
      <c r="C138" s="13" t="s">
        <v>57</v>
      </c>
      <c r="D138" s="40">
        <v>3900.6431741666674</v>
      </c>
      <c r="E138" s="40">
        <f>D138/30</f>
        <v>130.02143913888892</v>
      </c>
      <c r="F138" s="41">
        <v>2</v>
      </c>
      <c r="G138" s="41"/>
      <c r="H138" s="41" t="s">
        <v>18</v>
      </c>
      <c r="I138" s="41" t="s">
        <v>18</v>
      </c>
      <c r="J138" s="41" t="s">
        <v>18</v>
      </c>
      <c r="K138" s="41" t="s">
        <v>54</v>
      </c>
      <c r="L138" s="42"/>
      <c r="M138" s="16"/>
      <c r="N138" s="16"/>
      <c r="O138" s="16"/>
      <c r="P138" s="16"/>
      <c r="Q138" s="16"/>
      <c r="R138" s="16"/>
      <c r="S138" s="16"/>
      <c r="T138" s="16" t="s">
        <v>18</v>
      </c>
      <c r="U138" s="16" t="s">
        <v>18</v>
      </c>
      <c r="V138" s="44"/>
      <c r="W138" s="41" t="s">
        <v>58</v>
      </c>
      <c r="X138" s="85"/>
      <c r="Y138" s="47"/>
      <c r="Z138" s="15"/>
      <c r="AA138" s="15"/>
      <c r="AB138" s="15"/>
      <c r="AC138" s="15"/>
      <c r="AD138" s="15"/>
      <c r="AE138" s="15"/>
      <c r="AF138" s="15"/>
    </row>
    <row r="139" spans="1:25" s="15" customFormat="1" ht="39.75" customHeight="1">
      <c r="A139" s="12">
        <v>143</v>
      </c>
      <c r="B139" s="13" t="s">
        <v>322</v>
      </c>
      <c r="C139" s="13" t="s">
        <v>89</v>
      </c>
      <c r="D139" s="40">
        <v>1260.2261958333331</v>
      </c>
      <c r="E139" s="40">
        <f aca="true" t="shared" si="31" ref="E139:E141">D139/21</f>
        <v>60.01077123015872</v>
      </c>
      <c r="F139" s="41">
        <v>6</v>
      </c>
      <c r="G139" s="41" t="s">
        <v>41</v>
      </c>
      <c r="H139" s="41" t="s">
        <v>42</v>
      </c>
      <c r="I139" s="42" t="s">
        <v>43</v>
      </c>
      <c r="J139" s="42" t="s">
        <v>43</v>
      </c>
      <c r="K139" s="43" t="s">
        <v>44</v>
      </c>
      <c r="L139" s="42"/>
      <c r="M139" s="14"/>
      <c r="N139" s="14"/>
      <c r="O139" s="14"/>
      <c r="P139" s="14"/>
      <c r="Q139" s="14"/>
      <c r="R139" s="14"/>
      <c r="S139" s="14"/>
      <c r="T139" s="14" t="s">
        <v>11</v>
      </c>
      <c r="U139" s="14" t="s">
        <v>11</v>
      </c>
      <c r="V139" s="44" t="s">
        <v>234</v>
      </c>
      <c r="W139" s="45" t="s">
        <v>58</v>
      </c>
      <c r="X139" s="41"/>
      <c r="Y139" s="47"/>
    </row>
    <row r="140" spans="1:25" s="15" customFormat="1" ht="39.75" customHeight="1">
      <c r="A140" s="12">
        <v>144</v>
      </c>
      <c r="B140" s="13" t="s">
        <v>323</v>
      </c>
      <c r="C140" s="13" t="s">
        <v>89</v>
      </c>
      <c r="D140" s="40">
        <v>737.8511908333334</v>
      </c>
      <c r="E140" s="40">
        <f t="shared" si="31"/>
        <v>35.13577099206349</v>
      </c>
      <c r="F140" s="41">
        <v>6</v>
      </c>
      <c r="G140" s="41" t="s">
        <v>41</v>
      </c>
      <c r="H140" s="41" t="s">
        <v>42</v>
      </c>
      <c r="I140" s="42" t="s">
        <v>43</v>
      </c>
      <c r="J140" s="42" t="s">
        <v>43</v>
      </c>
      <c r="K140" s="43" t="s">
        <v>44</v>
      </c>
      <c r="L140" s="42"/>
      <c r="M140" s="14"/>
      <c r="N140" s="14"/>
      <c r="O140" s="14"/>
      <c r="P140" s="14"/>
      <c r="Q140" s="14"/>
      <c r="R140" s="14"/>
      <c r="S140" s="14"/>
      <c r="T140" s="14" t="s">
        <v>324</v>
      </c>
      <c r="U140" s="14" t="s">
        <v>324</v>
      </c>
      <c r="V140" s="44" t="s">
        <v>234</v>
      </c>
      <c r="W140" s="45" t="s">
        <v>58</v>
      </c>
      <c r="X140" s="41"/>
      <c r="Y140" s="47"/>
    </row>
    <row r="141" spans="1:25" s="15" customFormat="1" ht="39.75" customHeight="1">
      <c r="A141" s="12">
        <v>145</v>
      </c>
      <c r="B141" s="13" t="s">
        <v>325</v>
      </c>
      <c r="C141" s="13" t="s">
        <v>89</v>
      </c>
      <c r="D141" s="40">
        <v>1005.3796159999999</v>
      </c>
      <c r="E141" s="40">
        <f t="shared" si="31"/>
        <v>47.875219809523806</v>
      </c>
      <c r="F141" s="41">
        <v>6</v>
      </c>
      <c r="G141" s="41" t="s">
        <v>41</v>
      </c>
      <c r="H141" s="41" t="s">
        <v>291</v>
      </c>
      <c r="I141" s="42" t="s">
        <v>43</v>
      </c>
      <c r="J141" s="42" t="s">
        <v>43</v>
      </c>
      <c r="K141" s="88" t="s">
        <v>326</v>
      </c>
      <c r="L141" s="42"/>
      <c r="M141" s="14"/>
      <c r="N141" s="14"/>
      <c r="O141" s="14"/>
      <c r="P141" s="14"/>
      <c r="Q141" s="14"/>
      <c r="R141" s="14"/>
      <c r="S141" s="14"/>
      <c r="T141" s="14" t="s">
        <v>11</v>
      </c>
      <c r="U141" s="14" t="s">
        <v>11</v>
      </c>
      <c r="V141" s="44" t="s">
        <v>327</v>
      </c>
      <c r="W141" s="41"/>
      <c r="X141" s="41"/>
      <c r="Y141" s="53"/>
    </row>
    <row r="142" spans="1:25" s="15" customFormat="1" ht="39.75" customHeight="1">
      <c r="A142" s="12">
        <v>146</v>
      </c>
      <c r="B142" s="13" t="s">
        <v>328</v>
      </c>
      <c r="C142" s="13" t="s">
        <v>118</v>
      </c>
      <c r="D142" s="40" t="e">
        <f>NA()</f>
        <v>#N/A</v>
      </c>
      <c r="E142" s="40" t="e">
        <f aca="true" t="shared" si="32" ref="E142:E145">D142/30</f>
        <v>#N/A</v>
      </c>
      <c r="F142" s="41">
        <v>3</v>
      </c>
      <c r="G142" s="41"/>
      <c r="H142" s="41" t="s">
        <v>18</v>
      </c>
      <c r="I142" s="41" t="s">
        <v>18</v>
      </c>
      <c r="J142" s="41" t="s">
        <v>18</v>
      </c>
      <c r="K142" s="60" t="s">
        <v>76</v>
      </c>
      <c r="L142" s="42"/>
      <c r="M142" s="16"/>
      <c r="N142" s="16"/>
      <c r="O142" s="16"/>
      <c r="P142" s="16"/>
      <c r="Q142" s="16"/>
      <c r="R142" s="16"/>
      <c r="S142" s="16"/>
      <c r="T142" s="16" t="s">
        <v>18</v>
      </c>
      <c r="U142" s="16" t="s">
        <v>18</v>
      </c>
      <c r="V142" s="44"/>
      <c r="W142" s="41" t="s">
        <v>58</v>
      </c>
      <c r="X142" s="41"/>
      <c r="Y142" s="53"/>
    </row>
    <row r="143" spans="1:25" s="15" customFormat="1" ht="39.75" customHeight="1">
      <c r="A143" s="12">
        <v>147</v>
      </c>
      <c r="B143" s="13" t="s">
        <v>329</v>
      </c>
      <c r="C143" s="13" t="s">
        <v>182</v>
      </c>
      <c r="D143" s="40">
        <v>10985.898155</v>
      </c>
      <c r="E143" s="40">
        <f t="shared" si="32"/>
        <v>366.1966051666667</v>
      </c>
      <c r="F143" s="41">
        <v>1</v>
      </c>
      <c r="G143" s="41"/>
      <c r="H143" s="41" t="s">
        <v>134</v>
      </c>
      <c r="I143" s="41" t="s">
        <v>134</v>
      </c>
      <c r="J143" s="41" t="s">
        <v>134</v>
      </c>
      <c r="K143" s="41" t="s">
        <v>54</v>
      </c>
      <c r="L143" s="42"/>
      <c r="M143" s="47"/>
      <c r="N143" s="47"/>
      <c r="O143" s="47"/>
      <c r="P143" s="47"/>
      <c r="Q143" s="47"/>
      <c r="R143" s="47"/>
      <c r="S143" s="47"/>
      <c r="T143" s="14" t="s">
        <v>135</v>
      </c>
      <c r="U143" s="14" t="s">
        <v>135</v>
      </c>
      <c r="V143" s="44"/>
      <c r="W143" s="41" t="s">
        <v>58</v>
      </c>
      <c r="X143" s="41"/>
      <c r="Y143" s="53"/>
    </row>
    <row r="144" spans="1:25" s="15" customFormat="1" ht="39.75" customHeight="1">
      <c r="A144" s="12">
        <v>148</v>
      </c>
      <c r="B144" s="13" t="s">
        <v>330</v>
      </c>
      <c r="C144" s="13" t="s">
        <v>57</v>
      </c>
      <c r="D144" s="40">
        <v>1503.191725</v>
      </c>
      <c r="E144" s="40">
        <f t="shared" si="32"/>
        <v>50.10639083333333</v>
      </c>
      <c r="F144" s="41">
        <v>3</v>
      </c>
      <c r="G144" s="41"/>
      <c r="H144" s="41" t="s">
        <v>18</v>
      </c>
      <c r="I144" s="41" t="s">
        <v>18</v>
      </c>
      <c r="J144" s="41" t="s">
        <v>18</v>
      </c>
      <c r="K144" s="41" t="s">
        <v>54</v>
      </c>
      <c r="L144" s="42"/>
      <c r="M144" s="16"/>
      <c r="N144" s="16"/>
      <c r="O144" s="16"/>
      <c r="P144" s="16"/>
      <c r="Q144" s="16"/>
      <c r="R144" s="16"/>
      <c r="S144" s="16"/>
      <c r="T144" s="16" t="s">
        <v>18</v>
      </c>
      <c r="U144" s="16" t="s">
        <v>18</v>
      </c>
      <c r="V144" s="44"/>
      <c r="W144" s="41"/>
      <c r="X144" s="41"/>
      <c r="Y144" s="53"/>
    </row>
    <row r="145" spans="1:25" s="15" customFormat="1" ht="39.75" customHeight="1">
      <c r="A145" s="12">
        <v>149</v>
      </c>
      <c r="B145" s="13" t="s">
        <v>331</v>
      </c>
      <c r="C145" s="13" t="s">
        <v>57</v>
      </c>
      <c r="D145" s="40">
        <v>2877.3249575000004</v>
      </c>
      <c r="E145" s="40">
        <f t="shared" si="32"/>
        <v>95.91083191666668</v>
      </c>
      <c r="F145" s="41">
        <v>3</v>
      </c>
      <c r="G145" s="41"/>
      <c r="H145" s="41" t="s">
        <v>18</v>
      </c>
      <c r="I145" s="41" t="s">
        <v>18</v>
      </c>
      <c r="J145" s="41" t="s">
        <v>42</v>
      </c>
      <c r="K145" s="70" t="s">
        <v>96</v>
      </c>
      <c r="L145" s="42"/>
      <c r="M145" s="16"/>
      <c r="N145" s="14"/>
      <c r="O145" s="16"/>
      <c r="P145" s="16"/>
      <c r="Q145" s="16"/>
      <c r="R145" s="16"/>
      <c r="S145" s="16"/>
      <c r="T145" s="16" t="s">
        <v>18</v>
      </c>
      <c r="U145" s="16" t="s">
        <v>18</v>
      </c>
      <c r="V145" s="44"/>
      <c r="W145" s="41"/>
      <c r="X145" s="41"/>
      <c r="Y145" s="53"/>
    </row>
    <row r="146" spans="1:25" s="15" customFormat="1" ht="39.75" customHeight="1">
      <c r="A146" s="12">
        <v>152</v>
      </c>
      <c r="B146" s="13" t="s">
        <v>332</v>
      </c>
      <c r="C146" s="13" t="s">
        <v>333</v>
      </c>
      <c r="D146" s="40">
        <v>966.0875866666667</v>
      </c>
      <c r="E146" s="40">
        <f>D146/26</f>
        <v>37.15721487179487</v>
      </c>
      <c r="F146" s="41">
        <v>4</v>
      </c>
      <c r="G146" s="41"/>
      <c r="H146" s="41" t="s">
        <v>42</v>
      </c>
      <c r="I146" s="41" t="s">
        <v>387</v>
      </c>
      <c r="J146" s="42" t="s">
        <v>43</v>
      </c>
      <c r="K146" s="42" t="s">
        <v>161</v>
      </c>
      <c r="L146" s="42"/>
      <c r="M146" s="14"/>
      <c r="N146" s="14"/>
      <c r="O146" s="14"/>
      <c r="P146" s="14"/>
      <c r="Q146" s="14"/>
      <c r="R146" s="14"/>
      <c r="S146" s="14"/>
      <c r="T146" s="14" t="s">
        <v>11</v>
      </c>
      <c r="U146" s="14" t="s">
        <v>11</v>
      </c>
      <c r="V146" s="44"/>
      <c r="W146" s="41"/>
      <c r="X146" s="41"/>
      <c r="Y146" s="93"/>
    </row>
    <row r="147" spans="1:32" s="19" customFormat="1" ht="45" customHeight="1">
      <c r="A147" s="12">
        <v>153</v>
      </c>
      <c r="B147" s="13" t="s">
        <v>337</v>
      </c>
      <c r="C147" s="13" t="s">
        <v>95</v>
      </c>
      <c r="D147" s="40"/>
      <c r="E147" s="40"/>
      <c r="F147" s="41"/>
      <c r="G147" s="41"/>
      <c r="H147" s="41" t="s">
        <v>18</v>
      </c>
      <c r="I147" s="41" t="s">
        <v>18</v>
      </c>
      <c r="J147" s="41" t="s">
        <v>18</v>
      </c>
      <c r="K147" s="42"/>
      <c r="L147" s="42"/>
      <c r="M147" s="14"/>
      <c r="N147" s="16"/>
      <c r="O147" s="16"/>
      <c r="P147" s="16"/>
      <c r="Q147" s="16"/>
      <c r="R147" s="16"/>
      <c r="S147" s="16"/>
      <c r="T147" s="16" t="s">
        <v>18</v>
      </c>
      <c r="U147" s="16" t="s">
        <v>18</v>
      </c>
      <c r="V147" s="44"/>
      <c r="W147" s="94" t="s">
        <v>58</v>
      </c>
      <c r="X147" s="41"/>
      <c r="Y147" s="93"/>
      <c r="Z147" s="15"/>
      <c r="AA147" s="15"/>
      <c r="AB147" s="15"/>
      <c r="AC147" s="15"/>
      <c r="AD147" s="15"/>
      <c r="AE147" s="15"/>
      <c r="AF147" s="15"/>
    </row>
    <row r="148" spans="1:32" s="19" customFormat="1" ht="39.75" customHeight="1">
      <c r="A148" s="12">
        <v>154</v>
      </c>
      <c r="B148" s="13" t="s">
        <v>338</v>
      </c>
      <c r="C148" s="13" t="s">
        <v>93</v>
      </c>
      <c r="D148" s="40"/>
      <c r="E148" s="40"/>
      <c r="F148" s="41"/>
      <c r="G148" s="41"/>
      <c r="H148" s="41" t="s">
        <v>18</v>
      </c>
      <c r="I148" s="41" t="s">
        <v>18</v>
      </c>
      <c r="J148" s="41" t="s">
        <v>18</v>
      </c>
      <c r="K148" s="42"/>
      <c r="L148" s="42"/>
      <c r="M148" s="14"/>
      <c r="N148" s="14"/>
      <c r="O148" s="14"/>
      <c r="P148" s="14"/>
      <c r="Q148" s="14"/>
      <c r="R148" s="14"/>
      <c r="S148" s="14"/>
      <c r="T148" s="16" t="s">
        <v>18</v>
      </c>
      <c r="U148" s="16" t="s">
        <v>18</v>
      </c>
      <c r="V148" s="44"/>
      <c r="W148" s="41" t="s">
        <v>58</v>
      </c>
      <c r="X148" s="84"/>
      <c r="Y148" s="93"/>
      <c r="Z148" s="15"/>
      <c r="AA148" s="15"/>
      <c r="AB148" s="15"/>
      <c r="AC148" s="15"/>
      <c r="AD148" s="15"/>
      <c r="AE148" s="15"/>
      <c r="AF148" s="15"/>
    </row>
    <row r="149" spans="1:32" s="19" customFormat="1" ht="39.75" customHeight="1">
      <c r="A149" s="12">
        <v>155</v>
      </c>
      <c r="B149" s="13" t="s">
        <v>339</v>
      </c>
      <c r="C149" s="13" t="s">
        <v>340</v>
      </c>
      <c r="D149" s="40">
        <v>1525.919034166667</v>
      </c>
      <c r="E149" s="40">
        <f>D149/30</f>
        <v>50.86396780555557</v>
      </c>
      <c r="F149" s="41">
        <v>0</v>
      </c>
      <c r="G149" s="41"/>
      <c r="H149" s="41" t="s">
        <v>61</v>
      </c>
      <c r="I149" s="41" t="s">
        <v>13</v>
      </c>
      <c r="J149" s="41" t="s">
        <v>13</v>
      </c>
      <c r="K149" s="70" t="s">
        <v>96</v>
      </c>
      <c r="L149" s="42"/>
      <c r="M149" s="14"/>
      <c r="N149" s="14"/>
      <c r="O149" s="14"/>
      <c r="P149" s="14"/>
      <c r="Q149" s="14"/>
      <c r="R149" s="14"/>
      <c r="S149" s="14"/>
      <c r="T149" s="95" t="s">
        <v>13</v>
      </c>
      <c r="U149" s="95" t="s">
        <v>13</v>
      </c>
      <c r="V149" s="44"/>
      <c r="W149" s="68" t="s">
        <v>342</v>
      </c>
      <c r="X149" s="84"/>
      <c r="Y149" s="53"/>
      <c r="Z149" s="15"/>
      <c r="AA149" s="15"/>
      <c r="AB149" s="15"/>
      <c r="AC149" s="15"/>
      <c r="AD149" s="15"/>
      <c r="AE149" s="15"/>
      <c r="AF149" s="15"/>
    </row>
    <row r="150" spans="1:25" s="15" customFormat="1" ht="39.75" customHeight="1">
      <c r="A150" s="12">
        <v>156</v>
      </c>
      <c r="B150" s="13" t="s">
        <v>343</v>
      </c>
      <c r="C150" s="13" t="s">
        <v>98</v>
      </c>
      <c r="D150" s="40"/>
      <c r="E150" s="40"/>
      <c r="F150" s="41"/>
      <c r="G150" s="41"/>
      <c r="H150" s="41" t="s">
        <v>20</v>
      </c>
      <c r="I150" s="41" t="s">
        <v>20</v>
      </c>
      <c r="J150" s="41" t="s">
        <v>20</v>
      </c>
      <c r="K150" s="70"/>
      <c r="L150" s="42"/>
      <c r="M150" s="14"/>
      <c r="N150" s="14"/>
      <c r="O150" s="14"/>
      <c r="P150" s="14"/>
      <c r="Q150" s="14"/>
      <c r="R150" s="14"/>
      <c r="S150" s="14"/>
      <c r="T150" s="16" t="s">
        <v>20</v>
      </c>
      <c r="U150" s="16" t="s">
        <v>20</v>
      </c>
      <c r="V150" s="44"/>
      <c r="W150" s="41" t="s">
        <v>47</v>
      </c>
      <c r="X150" s="41"/>
      <c r="Y150" s="53"/>
    </row>
    <row r="151" spans="1:25" s="21" customFormat="1" ht="39.75" customHeight="1">
      <c r="A151" s="17">
        <v>157</v>
      </c>
      <c r="B151" s="2" t="s">
        <v>344</v>
      </c>
      <c r="C151" s="2" t="s">
        <v>345</v>
      </c>
      <c r="D151" s="48"/>
      <c r="E151" s="48"/>
      <c r="F151" s="28"/>
      <c r="G151" s="28"/>
      <c r="H151" s="28" t="s">
        <v>61</v>
      </c>
      <c r="I151" s="28" t="s">
        <v>346</v>
      </c>
      <c r="J151" s="49" t="s">
        <v>43</v>
      </c>
      <c r="K151" s="62"/>
      <c r="L151" s="49"/>
      <c r="M151" s="52"/>
      <c r="N151" s="20"/>
      <c r="O151" s="20"/>
      <c r="P151" s="20"/>
      <c r="Q151" s="52"/>
      <c r="R151" s="52"/>
      <c r="S151" s="52"/>
      <c r="T151" s="20" t="s">
        <v>13</v>
      </c>
      <c r="U151" s="20" t="s">
        <v>13</v>
      </c>
      <c r="V151" s="50" t="s">
        <v>103</v>
      </c>
      <c r="W151" s="28" t="s">
        <v>47</v>
      </c>
      <c r="X151" s="87"/>
      <c r="Y151" s="52"/>
    </row>
    <row r="152" spans="1:25" s="15" customFormat="1" ht="39.75" customHeight="1">
      <c r="A152" s="12">
        <v>158</v>
      </c>
      <c r="B152" s="13" t="s">
        <v>348</v>
      </c>
      <c r="C152" s="13" t="s">
        <v>349</v>
      </c>
      <c r="D152" s="40"/>
      <c r="E152" s="40"/>
      <c r="F152" s="41"/>
      <c r="G152" s="41"/>
      <c r="H152" s="41" t="s">
        <v>61</v>
      </c>
      <c r="I152" s="41" t="s">
        <v>13</v>
      </c>
      <c r="J152" s="41" t="s">
        <v>13</v>
      </c>
      <c r="K152" s="70"/>
      <c r="L152" s="42"/>
      <c r="M152" s="16"/>
      <c r="N152" s="14"/>
      <c r="O152" s="16"/>
      <c r="P152" s="16"/>
      <c r="Q152" s="16"/>
      <c r="R152" s="16"/>
      <c r="S152" s="16"/>
      <c r="T152" s="16" t="s">
        <v>61</v>
      </c>
      <c r="U152" s="16" t="s">
        <v>61</v>
      </c>
      <c r="V152" s="44"/>
      <c r="W152" s="41" t="s">
        <v>58</v>
      </c>
      <c r="X152" s="41"/>
      <c r="Y152" s="53"/>
    </row>
    <row r="153" spans="1:32" s="19" customFormat="1" ht="39.75" customHeight="1">
      <c r="A153" s="12">
        <v>160</v>
      </c>
      <c r="B153" s="13" t="s">
        <v>350</v>
      </c>
      <c r="C153" s="13" t="s">
        <v>69</v>
      </c>
      <c r="D153" s="40">
        <v>1503.191725</v>
      </c>
      <c r="E153" s="40">
        <f aca="true" t="shared" si="33" ref="E153:E154">D153/30</f>
        <v>50.10639083333333</v>
      </c>
      <c r="F153" s="41">
        <v>3</v>
      </c>
      <c r="G153" s="41"/>
      <c r="H153" s="41" t="s">
        <v>18</v>
      </c>
      <c r="I153" s="41" t="s">
        <v>18</v>
      </c>
      <c r="J153" s="41" t="s">
        <v>18</v>
      </c>
      <c r="K153" s="41" t="s">
        <v>54</v>
      </c>
      <c r="L153" s="42"/>
      <c r="M153" s="16"/>
      <c r="N153" s="16"/>
      <c r="O153" s="16"/>
      <c r="P153" s="16"/>
      <c r="Q153" s="16"/>
      <c r="R153" s="16"/>
      <c r="S153" s="16"/>
      <c r="T153" s="16" t="s">
        <v>18</v>
      </c>
      <c r="U153" s="16" t="s">
        <v>18</v>
      </c>
      <c r="V153" s="44"/>
      <c r="W153" s="41" t="s">
        <v>58</v>
      </c>
      <c r="X153" s="85"/>
      <c r="Y153" s="53"/>
      <c r="Z153" s="15"/>
      <c r="AA153" s="15"/>
      <c r="AB153" s="15"/>
      <c r="AC153" s="15"/>
      <c r="AD153" s="15"/>
      <c r="AE153" s="15"/>
      <c r="AF153" s="15"/>
    </row>
    <row r="154" spans="1:25" s="15" customFormat="1" ht="39.75" customHeight="1">
      <c r="A154" s="12">
        <v>161</v>
      </c>
      <c r="B154" s="13" t="s">
        <v>351</v>
      </c>
      <c r="C154" s="13" t="s">
        <v>57</v>
      </c>
      <c r="D154" s="40">
        <v>1503.191725</v>
      </c>
      <c r="E154" s="40">
        <f t="shared" si="33"/>
        <v>50.10639083333333</v>
      </c>
      <c r="F154" s="41">
        <v>3</v>
      </c>
      <c r="G154" s="41"/>
      <c r="H154" s="41" t="s">
        <v>18</v>
      </c>
      <c r="I154" s="41" t="s">
        <v>18</v>
      </c>
      <c r="J154" s="41" t="s">
        <v>18</v>
      </c>
      <c r="K154" s="41" t="s">
        <v>54</v>
      </c>
      <c r="L154" s="42"/>
      <c r="M154" s="16"/>
      <c r="N154" s="16"/>
      <c r="O154" s="16"/>
      <c r="P154" s="16"/>
      <c r="Q154" s="16"/>
      <c r="R154" s="16"/>
      <c r="S154" s="16"/>
      <c r="T154" s="16" t="s">
        <v>18</v>
      </c>
      <c r="U154" s="16" t="s">
        <v>18</v>
      </c>
      <c r="V154" s="44"/>
      <c r="W154" s="41" t="s">
        <v>58</v>
      </c>
      <c r="X154" s="41"/>
      <c r="Y154" s="53"/>
    </row>
    <row r="155" spans="1:25" s="15" customFormat="1" ht="39.75" customHeight="1">
      <c r="A155" s="12">
        <v>162</v>
      </c>
      <c r="B155" s="13" t="s">
        <v>352</v>
      </c>
      <c r="C155" s="13" t="s">
        <v>89</v>
      </c>
      <c r="D155" s="40"/>
      <c r="E155" s="40"/>
      <c r="F155" s="41"/>
      <c r="G155" s="41"/>
      <c r="H155" s="41" t="s">
        <v>18</v>
      </c>
      <c r="I155" s="41" t="s">
        <v>18</v>
      </c>
      <c r="J155" s="41" t="s">
        <v>18</v>
      </c>
      <c r="K155" s="41" t="s">
        <v>353</v>
      </c>
      <c r="L155" s="42"/>
      <c r="M155" s="16"/>
      <c r="N155" s="16"/>
      <c r="O155" s="16"/>
      <c r="P155" s="16"/>
      <c r="Q155" s="16"/>
      <c r="R155" s="16"/>
      <c r="S155" s="16"/>
      <c r="T155" s="16" t="s">
        <v>11</v>
      </c>
      <c r="U155" s="16" t="s">
        <v>11</v>
      </c>
      <c r="V155" s="44" t="s">
        <v>354</v>
      </c>
      <c r="W155" s="41"/>
      <c r="X155" s="41"/>
      <c r="Y155" s="53"/>
    </row>
    <row r="156" spans="1:25" s="15" customFormat="1" ht="39.75" customHeight="1">
      <c r="A156" s="12">
        <v>235</v>
      </c>
      <c r="B156" s="13" t="s">
        <v>355</v>
      </c>
      <c r="C156" s="13" t="s">
        <v>182</v>
      </c>
      <c r="D156" s="40">
        <v>2530.46891</v>
      </c>
      <c r="E156" s="40">
        <f>D156/30</f>
        <v>84.34896366666666</v>
      </c>
      <c r="F156" s="41">
        <v>3</v>
      </c>
      <c r="G156" s="41"/>
      <c r="H156" s="41" t="s">
        <v>42</v>
      </c>
      <c r="I156" s="41" t="s">
        <v>13</v>
      </c>
      <c r="J156" s="41" t="s">
        <v>13</v>
      </c>
      <c r="K156" s="70" t="s">
        <v>96</v>
      </c>
      <c r="L156" s="42"/>
      <c r="M156" s="14"/>
      <c r="N156" s="14"/>
      <c r="O156" s="14"/>
      <c r="P156" s="14"/>
      <c r="Q156" s="14"/>
      <c r="R156" s="14"/>
      <c r="S156" s="14"/>
      <c r="T156" s="20" t="s">
        <v>61</v>
      </c>
      <c r="U156" s="20" t="s">
        <v>61</v>
      </c>
      <c r="V156" s="44"/>
      <c r="W156" s="41" t="s">
        <v>47</v>
      </c>
      <c r="X156" s="41"/>
      <c r="Y156" s="93"/>
    </row>
    <row r="157" spans="1:25" s="15" customFormat="1" ht="39.75" customHeight="1">
      <c r="A157" s="12">
        <v>240</v>
      </c>
      <c r="B157" s="13" t="s">
        <v>356</v>
      </c>
      <c r="C157" s="13" t="s">
        <v>69</v>
      </c>
      <c r="D157" s="40">
        <v>1003.0583149999999</v>
      </c>
      <c r="E157" s="40">
        <f>D157/26</f>
        <v>38.57916596153846</v>
      </c>
      <c r="F157" s="41">
        <v>3</v>
      </c>
      <c r="G157" s="41"/>
      <c r="H157" s="41" t="s">
        <v>18</v>
      </c>
      <c r="I157" s="41" t="s">
        <v>18</v>
      </c>
      <c r="J157" s="41" t="s">
        <v>18</v>
      </c>
      <c r="K157" s="41" t="s">
        <v>54</v>
      </c>
      <c r="L157" s="42"/>
      <c r="M157" s="16"/>
      <c r="N157" s="16"/>
      <c r="O157" s="16"/>
      <c r="P157" s="16"/>
      <c r="Q157" s="16"/>
      <c r="R157" s="16"/>
      <c r="S157" s="16"/>
      <c r="T157" s="16" t="s">
        <v>18</v>
      </c>
      <c r="U157" s="16" t="s">
        <v>18</v>
      </c>
      <c r="V157" s="57"/>
      <c r="W157" s="41" t="s">
        <v>58</v>
      </c>
      <c r="X157" s="41"/>
      <c r="Y157" s="47"/>
    </row>
    <row r="158" spans="1:25" s="15" customFormat="1" ht="39.75" customHeight="1">
      <c r="A158" s="12">
        <v>255</v>
      </c>
      <c r="B158" s="13" t="s">
        <v>357</v>
      </c>
      <c r="C158" s="13" t="s">
        <v>57</v>
      </c>
      <c r="D158" s="40" t="e">
        <f>NA()</f>
        <v>#N/A</v>
      </c>
      <c r="E158" s="40"/>
      <c r="F158" s="41"/>
      <c r="G158" s="41"/>
      <c r="H158" s="41" t="s">
        <v>358</v>
      </c>
      <c r="I158" s="42" t="s">
        <v>43</v>
      </c>
      <c r="J158" s="42" t="s">
        <v>43</v>
      </c>
      <c r="K158" s="42"/>
      <c r="L158" s="42"/>
      <c r="M158" s="14"/>
      <c r="N158" s="14"/>
      <c r="O158" s="14"/>
      <c r="P158" s="14"/>
      <c r="Q158" s="14"/>
      <c r="R158" s="14"/>
      <c r="S158" s="14"/>
      <c r="T158" s="14" t="s">
        <v>11</v>
      </c>
      <c r="U158" s="14" t="s">
        <v>11</v>
      </c>
      <c r="V158" s="44"/>
      <c r="W158" s="41"/>
      <c r="X158" s="71"/>
      <c r="Y158" s="53"/>
    </row>
    <row r="159" spans="1:32" s="19" customFormat="1" ht="39.75" customHeight="1">
      <c r="A159" s="12">
        <v>260</v>
      </c>
      <c r="B159" s="13" t="s">
        <v>359</v>
      </c>
      <c r="C159" s="13" t="s">
        <v>53</v>
      </c>
      <c r="D159" s="40">
        <v>726.3326866666666</v>
      </c>
      <c r="E159" s="40">
        <f>D159/26</f>
        <v>27.935872564102564</v>
      </c>
      <c r="F159" s="41">
        <v>4</v>
      </c>
      <c r="G159" s="41"/>
      <c r="H159" s="41" t="s">
        <v>237</v>
      </c>
      <c r="I159" s="42" t="s">
        <v>43</v>
      </c>
      <c r="J159" s="42" t="s">
        <v>43</v>
      </c>
      <c r="K159" s="42"/>
      <c r="L159" s="42"/>
      <c r="M159" s="14"/>
      <c r="N159" s="14"/>
      <c r="O159" s="14"/>
      <c r="P159" s="16"/>
      <c r="Q159" s="16"/>
      <c r="R159" s="16"/>
      <c r="S159" s="14"/>
      <c r="T159" s="16" t="s">
        <v>237</v>
      </c>
      <c r="U159" s="16" t="s">
        <v>237</v>
      </c>
      <c r="V159" s="97"/>
      <c r="W159" s="94" t="s">
        <v>47</v>
      </c>
      <c r="X159" s="84"/>
      <c r="Y159" s="47"/>
      <c r="Z159" s="15"/>
      <c r="AA159" s="15"/>
      <c r="AB159" s="15"/>
      <c r="AC159" s="15"/>
      <c r="AD159" s="15"/>
      <c r="AE159" s="15"/>
      <c r="AF159" s="15"/>
    </row>
    <row r="160" spans="1:25" s="15" customFormat="1" ht="39.75" customHeight="1">
      <c r="A160" s="12">
        <v>264</v>
      </c>
      <c r="B160" s="13" t="s">
        <v>360</v>
      </c>
      <c r="C160" s="13" t="s">
        <v>60</v>
      </c>
      <c r="D160" s="40">
        <v>2578.5961441666664</v>
      </c>
      <c r="E160" s="40">
        <f>D160/30</f>
        <v>85.95320480555554</v>
      </c>
      <c r="F160" s="41">
        <v>3</v>
      </c>
      <c r="G160" s="41"/>
      <c r="H160" s="41" t="s">
        <v>42</v>
      </c>
      <c r="I160" s="41" t="s">
        <v>13</v>
      </c>
      <c r="J160" s="41" t="s">
        <v>13</v>
      </c>
      <c r="K160" s="70" t="s">
        <v>96</v>
      </c>
      <c r="L160" s="42"/>
      <c r="M160" s="16"/>
      <c r="N160" s="14"/>
      <c r="O160" s="14"/>
      <c r="P160" s="16"/>
      <c r="Q160" s="16"/>
      <c r="R160" s="16"/>
      <c r="S160" s="16"/>
      <c r="T160" s="14" t="s">
        <v>388</v>
      </c>
      <c r="U160" s="14" t="s">
        <v>388</v>
      </c>
      <c r="V160" s="44"/>
      <c r="W160" s="41"/>
      <c r="X160" s="41"/>
      <c r="Y160" s="47"/>
    </row>
    <row r="161" spans="1:25" s="15" customFormat="1" ht="39.75" customHeight="1">
      <c r="A161" s="12">
        <v>265</v>
      </c>
      <c r="B161" s="13" t="s">
        <v>361</v>
      </c>
      <c r="C161" s="13" t="s">
        <v>60</v>
      </c>
      <c r="D161" s="40">
        <v>773.8403525000002</v>
      </c>
      <c r="E161" s="40">
        <f>D161/26</f>
        <v>29.76309048076924</v>
      </c>
      <c r="F161" s="41">
        <v>4</v>
      </c>
      <c r="G161" s="41"/>
      <c r="H161" s="41" t="s">
        <v>42</v>
      </c>
      <c r="I161" s="41" t="s">
        <v>13</v>
      </c>
      <c r="J161" s="42" t="s">
        <v>43</v>
      </c>
      <c r="K161" s="42" t="s">
        <v>161</v>
      </c>
      <c r="L161" s="42"/>
      <c r="M161" s="14"/>
      <c r="N161" s="14"/>
      <c r="O161" s="14"/>
      <c r="P161" s="14"/>
      <c r="Q161" s="14"/>
      <c r="R161" s="14"/>
      <c r="S161" s="14"/>
      <c r="T161" s="14" t="s">
        <v>11</v>
      </c>
      <c r="U161" s="14" t="s">
        <v>11</v>
      </c>
      <c r="V161" s="41"/>
      <c r="W161" s="41"/>
      <c r="X161" s="41"/>
      <c r="Y161" s="53"/>
    </row>
    <row r="162" spans="1:25" s="21" customFormat="1" ht="39.75" customHeight="1">
      <c r="A162" s="17">
        <v>275</v>
      </c>
      <c r="B162" s="2" t="s">
        <v>363</v>
      </c>
      <c r="C162" s="2" t="s">
        <v>69</v>
      </c>
      <c r="D162" s="48">
        <v>4150.582455833333</v>
      </c>
      <c r="E162" s="48">
        <f>D162/30</f>
        <v>138.35274852777778</v>
      </c>
      <c r="F162" s="28">
        <v>2</v>
      </c>
      <c r="G162" s="28"/>
      <c r="H162" s="28" t="s">
        <v>20</v>
      </c>
      <c r="I162" s="28" t="s">
        <v>20</v>
      </c>
      <c r="J162" s="28" t="s">
        <v>20</v>
      </c>
      <c r="K162" s="28" t="s">
        <v>54</v>
      </c>
      <c r="L162" s="49"/>
      <c r="M162" s="18"/>
      <c r="N162" s="18"/>
      <c r="O162" s="18"/>
      <c r="P162" s="18"/>
      <c r="Q162" s="18"/>
      <c r="R162" s="18"/>
      <c r="S162" s="18"/>
      <c r="T162" s="18" t="s">
        <v>20</v>
      </c>
      <c r="U162" s="18" t="s">
        <v>20</v>
      </c>
      <c r="V162" s="50"/>
      <c r="W162" s="28" t="s">
        <v>58</v>
      </c>
      <c r="X162" s="87"/>
      <c r="Y162" s="52"/>
    </row>
    <row r="163" spans="1:25" s="15" customFormat="1" ht="39.75" customHeight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9"/>
      <c r="M163" s="100"/>
      <c r="N163" s="100"/>
      <c r="O163" s="100"/>
      <c r="P163" s="100"/>
      <c r="Q163" s="100"/>
      <c r="R163" s="100"/>
      <c r="S163" s="100"/>
      <c r="T163" s="100"/>
      <c r="U163" s="100"/>
      <c r="V163" s="44"/>
      <c r="W163" s="41"/>
      <c r="X163" s="41"/>
      <c r="Y163" s="47"/>
    </row>
    <row r="164" spans="1:25" s="15" customFormat="1" ht="39.75" customHeight="1">
      <c r="A164" s="101" t="s">
        <v>364</v>
      </c>
      <c r="B164" s="79" t="s">
        <v>365</v>
      </c>
      <c r="C164" s="102" t="s">
        <v>53</v>
      </c>
      <c r="D164" s="40">
        <v>3006</v>
      </c>
      <c r="E164" s="40"/>
      <c r="F164" s="41"/>
      <c r="G164" s="41"/>
      <c r="H164" s="41" t="s">
        <v>42</v>
      </c>
      <c r="I164" s="41" t="s">
        <v>291</v>
      </c>
      <c r="J164" s="41" t="s">
        <v>291</v>
      </c>
      <c r="K164" s="41"/>
      <c r="L164" s="42"/>
      <c r="M164" s="16"/>
      <c r="N164" s="14"/>
      <c r="O164" s="14"/>
      <c r="P164" s="16"/>
      <c r="Q164" s="16"/>
      <c r="R164" s="16"/>
      <c r="S164" s="16"/>
      <c r="T164" s="16" t="s">
        <v>291</v>
      </c>
      <c r="U164" s="16" t="s">
        <v>291</v>
      </c>
      <c r="V164" s="44"/>
      <c r="W164" s="41"/>
      <c r="X164" s="103"/>
      <c r="Y164" s="53"/>
    </row>
    <row r="165" spans="1:25" s="15" customFormat="1" ht="39.75" customHeight="1">
      <c r="A165" s="101" t="s">
        <v>366</v>
      </c>
      <c r="B165" s="79" t="s">
        <v>367</v>
      </c>
      <c r="C165" s="104" t="s">
        <v>98</v>
      </c>
      <c r="D165" s="81"/>
      <c r="E165" s="81"/>
      <c r="F165" s="81"/>
      <c r="G165" s="81"/>
      <c r="H165" s="41" t="s">
        <v>160</v>
      </c>
      <c r="I165" s="41" t="s">
        <v>291</v>
      </c>
      <c r="J165" s="41" t="s">
        <v>302</v>
      </c>
      <c r="K165" s="81"/>
      <c r="L165" s="42"/>
      <c r="M165" s="14"/>
      <c r="N165" s="14"/>
      <c r="O165" s="14"/>
      <c r="P165" s="14"/>
      <c r="Q165" s="14"/>
      <c r="R165" s="14"/>
      <c r="S165" s="14"/>
      <c r="T165" s="16" t="s">
        <v>291</v>
      </c>
      <c r="U165" s="16" t="s">
        <v>291</v>
      </c>
      <c r="V165" s="44"/>
      <c r="W165" s="41"/>
      <c r="X165" s="41"/>
      <c r="Y165" s="47"/>
    </row>
    <row r="166" spans="1:25" s="15" customFormat="1" ht="39.75" customHeight="1">
      <c r="A166" s="101" t="s">
        <v>368</v>
      </c>
      <c r="B166" s="79" t="s">
        <v>369</v>
      </c>
      <c r="C166" s="102" t="s">
        <v>182</v>
      </c>
      <c r="D166" s="41">
        <v>256</v>
      </c>
      <c r="E166" s="41"/>
      <c r="F166" s="41"/>
      <c r="G166" s="41"/>
      <c r="H166" s="41" t="s">
        <v>42</v>
      </c>
      <c r="I166" s="41" t="s">
        <v>370</v>
      </c>
      <c r="J166" s="41" t="s">
        <v>370</v>
      </c>
      <c r="K166" s="41"/>
      <c r="L166" s="42"/>
      <c r="M166" s="16"/>
      <c r="N166" s="14"/>
      <c r="O166" s="14"/>
      <c r="P166" s="16"/>
      <c r="Q166" s="16"/>
      <c r="R166" s="16"/>
      <c r="S166" s="16"/>
      <c r="T166" s="16" t="s">
        <v>291</v>
      </c>
      <c r="U166" s="16" t="s">
        <v>291</v>
      </c>
      <c r="V166" s="44"/>
      <c r="W166" s="41"/>
      <c r="X166" s="41"/>
      <c r="Y166" s="53"/>
    </row>
    <row r="167" spans="1:25" s="15" customFormat="1" ht="39.75" customHeight="1">
      <c r="A167" s="101" t="s">
        <v>371</v>
      </c>
      <c r="B167" s="79" t="s">
        <v>372</v>
      </c>
      <c r="C167" s="13" t="s">
        <v>373</v>
      </c>
      <c r="D167" s="41">
        <v>732</v>
      </c>
      <c r="E167" s="40"/>
      <c r="F167" s="41"/>
      <c r="G167" s="41"/>
      <c r="H167" s="41" t="s">
        <v>42</v>
      </c>
      <c r="I167" s="41" t="s">
        <v>370</v>
      </c>
      <c r="J167" s="41" t="s">
        <v>370</v>
      </c>
      <c r="K167" s="41"/>
      <c r="L167" s="42"/>
      <c r="M167" s="16"/>
      <c r="N167" s="14"/>
      <c r="O167" s="14"/>
      <c r="P167" s="16"/>
      <c r="Q167" s="16"/>
      <c r="R167" s="16"/>
      <c r="S167" s="16"/>
      <c r="T167" s="16" t="s">
        <v>291</v>
      </c>
      <c r="U167" s="16" t="s">
        <v>291</v>
      </c>
      <c r="V167" s="105"/>
      <c r="W167" s="106"/>
      <c r="X167" s="106"/>
      <c r="Y167" s="107"/>
    </row>
    <row r="168" spans="1:25" s="15" customFormat="1" ht="39.75" customHeight="1">
      <c r="A168" s="101" t="s">
        <v>374</v>
      </c>
      <c r="B168" s="13" t="s">
        <v>375</v>
      </c>
      <c r="C168" s="102" t="s">
        <v>89</v>
      </c>
      <c r="D168" s="41">
        <v>732</v>
      </c>
      <c r="E168" s="40"/>
      <c r="F168" s="41"/>
      <c r="G168" s="41"/>
      <c r="H168" s="108" t="s">
        <v>376</v>
      </c>
      <c r="I168" s="108" t="s">
        <v>377</v>
      </c>
      <c r="J168" s="108" t="s">
        <v>247</v>
      </c>
      <c r="K168" s="41"/>
      <c r="L168" s="42"/>
      <c r="M168" s="14"/>
      <c r="N168" s="14"/>
      <c r="O168" s="14"/>
      <c r="P168" s="14"/>
      <c r="Q168" s="14"/>
      <c r="R168" s="14"/>
      <c r="S168" s="14"/>
      <c r="T168" s="14" t="s">
        <v>11</v>
      </c>
      <c r="U168" s="14" t="s">
        <v>11</v>
      </c>
      <c r="V168" s="44" t="s">
        <v>378</v>
      </c>
      <c r="W168" s="41"/>
      <c r="X168" s="41"/>
      <c r="Y168" s="53"/>
    </row>
    <row r="169" spans="2:32" ht="19.5">
      <c r="B169" s="6"/>
      <c r="X169" s="30"/>
      <c r="Y169" s="109"/>
      <c r="AA169" s="15"/>
      <c r="AB169" s="15"/>
      <c r="AC169" s="15"/>
      <c r="AD169" s="15"/>
      <c r="AE169" s="15"/>
      <c r="AF169" s="15"/>
    </row>
    <row r="170" spans="2:32" ht="19.5">
      <c r="B170" s="6"/>
      <c r="W170" s="110"/>
      <c r="X170" s="30"/>
      <c r="Y170" s="109"/>
      <c r="AA170" s="15"/>
      <c r="AB170" s="15"/>
      <c r="AC170" s="15"/>
      <c r="AD170" s="15"/>
      <c r="AE170" s="15"/>
      <c r="AF170" s="15"/>
    </row>
    <row r="171" spans="2:32" ht="19.5">
      <c r="B171" s="6"/>
      <c r="W171" s="111"/>
      <c r="X171" s="30"/>
      <c r="Y171" s="112"/>
      <c r="AA171" s="15"/>
      <c r="AB171" s="15"/>
      <c r="AC171" s="15"/>
      <c r="AD171" s="15"/>
      <c r="AE171" s="15"/>
      <c r="AF171" s="15"/>
    </row>
    <row r="172" spans="2:25" ht="19.5">
      <c r="B172" s="6"/>
      <c r="X172" s="30"/>
      <c r="Y172" s="112"/>
    </row>
    <row r="173" spans="2:25" ht="19.5">
      <c r="B173" s="6"/>
      <c r="X173" s="30"/>
      <c r="Y173" s="112"/>
    </row>
    <row r="174" spans="2:25" ht="19.5">
      <c r="B174" s="6"/>
      <c r="X174" s="30"/>
      <c r="Y174" s="112"/>
    </row>
    <row r="175" spans="2:25" ht="19.5">
      <c r="B175" s="6"/>
      <c r="X175" s="30"/>
      <c r="Y175" s="112"/>
    </row>
    <row r="176" spans="2:25" ht="19.5">
      <c r="B176" s="6"/>
      <c r="X176" s="30"/>
      <c r="Y176" s="112"/>
    </row>
    <row r="177" spans="2:25" ht="19.5">
      <c r="B177" s="6"/>
      <c r="X177" s="30"/>
      <c r="Y177" s="112"/>
    </row>
    <row r="178" spans="2:25" ht="19.5">
      <c r="B178" s="6"/>
      <c r="X178" s="30"/>
      <c r="Y178" s="112"/>
    </row>
    <row r="179" spans="2:25" ht="19.5">
      <c r="B179" s="6"/>
      <c r="X179" s="30"/>
      <c r="Y179" s="112"/>
    </row>
    <row r="180" spans="2:25" ht="19.5">
      <c r="B180" s="6"/>
      <c r="X180" s="30"/>
      <c r="Y180" s="112"/>
    </row>
    <row r="181" spans="2:25" ht="19.5">
      <c r="B181" s="6"/>
      <c r="X181" s="30"/>
      <c r="Y181" s="112"/>
    </row>
    <row r="182" spans="2:25" ht="19.5">
      <c r="B182" s="6"/>
      <c r="X182" s="30"/>
      <c r="Y182" s="112"/>
    </row>
    <row r="183" spans="2:25" ht="19.5">
      <c r="B183" s="6"/>
      <c r="X183" s="30"/>
      <c r="Y183" s="112"/>
    </row>
    <row r="184" spans="2:25" ht="19.5">
      <c r="B184" s="6"/>
      <c r="X184" s="30"/>
      <c r="Y184" s="112"/>
    </row>
    <row r="185" spans="2:25" ht="19.5">
      <c r="B185" s="6"/>
      <c r="X185" s="30"/>
      <c r="Y185" s="112"/>
    </row>
    <row r="186" spans="2:25" ht="19.5">
      <c r="B186" s="6"/>
      <c r="X186" s="30"/>
      <c r="Y186" s="112"/>
    </row>
    <row r="187" spans="2:25" ht="19.5">
      <c r="B187" s="6"/>
      <c r="X187" s="30"/>
      <c r="Y187" s="112"/>
    </row>
    <row r="188" spans="2:25" ht="19.5">
      <c r="B188" s="6"/>
      <c r="X188" s="30"/>
      <c r="Y188" s="112"/>
    </row>
    <row r="189" spans="2:25" ht="19.5">
      <c r="B189" s="6"/>
      <c r="X189" s="30"/>
      <c r="Y189" s="112"/>
    </row>
    <row r="190" spans="2:25" ht="19.5">
      <c r="B190" s="6"/>
      <c r="X190" s="30"/>
      <c r="Y190" s="112"/>
    </row>
    <row r="191" spans="2:25" ht="19.5">
      <c r="B191" s="6"/>
      <c r="X191" s="30"/>
      <c r="Y191" s="112"/>
    </row>
    <row r="192" spans="2:25" ht="19.5">
      <c r="B192" s="6"/>
      <c r="X192" s="30"/>
      <c r="Y192" s="112"/>
    </row>
    <row r="193" spans="2:25" ht="19.5">
      <c r="B193" s="6"/>
      <c r="X193" s="30"/>
      <c r="Y193" s="112"/>
    </row>
    <row r="194" spans="2:25" ht="19.5">
      <c r="B194" s="6"/>
      <c r="X194" s="30"/>
      <c r="Y194" s="112"/>
    </row>
    <row r="195" spans="2:25" ht="19.5">
      <c r="B195" s="6"/>
      <c r="X195" s="30"/>
      <c r="Y195" s="112"/>
    </row>
    <row r="196" spans="2:25" ht="19.5">
      <c r="B196" s="6"/>
      <c r="X196" s="30"/>
      <c r="Y196" s="112"/>
    </row>
    <row r="197" spans="2:25" ht="19.5">
      <c r="B197" s="6"/>
      <c r="X197" s="30"/>
      <c r="Y197" s="112"/>
    </row>
    <row r="198" spans="2:25" ht="19.5">
      <c r="B198" s="6"/>
      <c r="X198" s="30"/>
      <c r="Y198" s="112"/>
    </row>
    <row r="199" spans="2:25" ht="19.5">
      <c r="B199" s="6"/>
      <c r="X199" s="30"/>
      <c r="Y199" s="112"/>
    </row>
    <row r="200" spans="2:25" ht="19.5">
      <c r="B200" s="6"/>
      <c r="X200" s="30"/>
      <c r="Y200" s="112"/>
    </row>
    <row r="201" spans="2:25" ht="19.5">
      <c r="B201" s="6"/>
      <c r="X201" s="30"/>
      <c r="Y201" s="112"/>
    </row>
    <row r="202" spans="2:25" ht="19.5">
      <c r="B202" s="6"/>
      <c r="X202" s="30"/>
      <c r="Y202" s="112"/>
    </row>
    <row r="203" spans="2:25" ht="19.5">
      <c r="B203" s="6"/>
      <c r="X203" s="30"/>
      <c r="Y203" s="112"/>
    </row>
    <row r="204" spans="2:25" ht="19.5">
      <c r="B204" s="6"/>
      <c r="X204" s="30"/>
      <c r="Y204" s="112"/>
    </row>
    <row r="205" spans="2:25" ht="19.5">
      <c r="B205" s="6"/>
      <c r="X205" s="30"/>
      <c r="Y205" s="112"/>
    </row>
    <row r="206" spans="2:25" ht="19.5">
      <c r="B206" s="6"/>
      <c r="X206" s="30"/>
      <c r="Y206" s="112"/>
    </row>
    <row r="207" spans="2:25" ht="19.5">
      <c r="B207" s="6"/>
      <c r="X207" s="30"/>
      <c r="Y207" s="112"/>
    </row>
    <row r="208" spans="2:25" ht="19.5">
      <c r="B208" s="6"/>
      <c r="X208" s="30"/>
      <c r="Y208" s="112"/>
    </row>
    <row r="209" spans="2:25" ht="19.5">
      <c r="B209" s="6"/>
      <c r="X209" s="30"/>
      <c r="Y209" s="112"/>
    </row>
    <row r="210" spans="2:25" ht="19.5">
      <c r="B210" s="6"/>
      <c r="X210" s="30"/>
      <c r="Y210" s="112"/>
    </row>
    <row r="211" spans="2:25" ht="19.5">
      <c r="B211" s="6"/>
      <c r="X211" s="30"/>
      <c r="Y211" s="112"/>
    </row>
    <row r="212" spans="2:25" ht="19.5">
      <c r="B212" s="6"/>
      <c r="X212" s="30"/>
      <c r="Y212" s="112"/>
    </row>
    <row r="213" spans="2:25" ht="19.5">
      <c r="B213" s="6"/>
      <c r="X213" s="30"/>
      <c r="Y213" s="112"/>
    </row>
    <row r="214" spans="2:25" ht="19.5">
      <c r="B214" s="6"/>
      <c r="X214" s="30"/>
      <c r="Y214" s="112"/>
    </row>
    <row r="215" spans="2:25" ht="19.5">
      <c r="B215" s="6"/>
      <c r="X215" s="30"/>
      <c r="Y215" s="112"/>
    </row>
    <row r="216" spans="24:25" ht="19.5">
      <c r="X216" s="30"/>
      <c r="Y216" s="112"/>
    </row>
    <row r="217" spans="24:25" ht="19.5">
      <c r="X217" s="30"/>
      <c r="Y217" s="112"/>
    </row>
    <row r="218" spans="24:25" ht="19.5">
      <c r="X218" s="30"/>
      <c r="Y218" s="112"/>
    </row>
    <row r="219" spans="24:25" ht="19.5">
      <c r="X219" s="30"/>
      <c r="Y219" s="112"/>
    </row>
    <row r="220" spans="24:25" ht="19.5">
      <c r="X220" s="30"/>
      <c r="Y220" s="112"/>
    </row>
    <row r="221" spans="24:25" ht="19.5">
      <c r="X221" s="30"/>
      <c r="Y221" s="112"/>
    </row>
    <row r="222" spans="24:25" ht="19.5">
      <c r="X222" s="30"/>
      <c r="Y222" s="112"/>
    </row>
    <row r="223" spans="24:25" ht="19.5">
      <c r="X223" s="30"/>
      <c r="Y223" s="112"/>
    </row>
    <row r="224" spans="24:25" ht="19.5">
      <c r="X224" s="30"/>
      <c r="Y224" s="112"/>
    </row>
    <row r="225" spans="24:25" ht="19.5">
      <c r="X225" s="30"/>
      <c r="Y225" s="112"/>
    </row>
    <row r="226" spans="24:25" ht="19.5">
      <c r="X226" s="30"/>
      <c r="Y226" s="112"/>
    </row>
    <row r="227" spans="24:25" ht="19.5">
      <c r="X227" s="30"/>
      <c r="Y227" s="112"/>
    </row>
    <row r="228" spans="24:25" ht="19.5">
      <c r="X228" s="30"/>
      <c r="Y228" s="112"/>
    </row>
    <row r="229" spans="24:25" ht="19.5">
      <c r="X229" s="30"/>
      <c r="Y229" s="112"/>
    </row>
    <row r="230" spans="24:25" ht="19.5">
      <c r="X230" s="30"/>
      <c r="Y230" s="112"/>
    </row>
    <row r="231" spans="24:25" ht="19.5">
      <c r="X231" s="30"/>
      <c r="Y231" s="112"/>
    </row>
    <row r="232" spans="24:25" ht="19.5">
      <c r="X232" s="30"/>
      <c r="Y232" s="112"/>
    </row>
    <row r="233" spans="24:25" ht="19.5">
      <c r="X233" s="30"/>
      <c r="Y233" s="112"/>
    </row>
    <row r="234" spans="24:25" ht="19.5">
      <c r="X234" s="30"/>
      <c r="Y234" s="112"/>
    </row>
    <row r="235" spans="24:25" ht="19.5">
      <c r="X235" s="30"/>
      <c r="Y235" s="112"/>
    </row>
    <row r="236" spans="24:25" ht="19.5">
      <c r="X236" s="30"/>
      <c r="Y236" s="112"/>
    </row>
    <row r="237" spans="24:25" ht="19.5">
      <c r="X237" s="30"/>
      <c r="Y237" s="112"/>
    </row>
    <row r="238" spans="24:25" ht="19.5">
      <c r="X238" s="30"/>
      <c r="Y238" s="112"/>
    </row>
    <row r="239" spans="24:25" ht="19.5">
      <c r="X239" s="30"/>
      <c r="Y239" s="112"/>
    </row>
    <row r="240" spans="24:25" ht="19.5">
      <c r="X240" s="30"/>
      <c r="Y240" s="112"/>
    </row>
    <row r="241" spans="24:25" ht="19.5">
      <c r="X241" s="30"/>
      <c r="Y241" s="112"/>
    </row>
    <row r="242" spans="24:25" ht="19.5">
      <c r="X242" s="30"/>
      <c r="Y242" s="112"/>
    </row>
    <row r="243" spans="24:25" ht="19.5">
      <c r="X243" s="30"/>
      <c r="Y243" s="112"/>
    </row>
    <row r="244" spans="24:25" ht="19.5">
      <c r="X244" s="30"/>
      <c r="Y244" s="112"/>
    </row>
    <row r="245" spans="24:25" ht="19.5">
      <c r="X245" s="30"/>
      <c r="Y245" s="112"/>
    </row>
    <row r="246" spans="24:25" ht="19.5">
      <c r="X246" s="30"/>
      <c r="Y246" s="112"/>
    </row>
    <row r="247" spans="24:25" ht="19.5">
      <c r="X247" s="30"/>
      <c r="Y247" s="112"/>
    </row>
    <row r="248" spans="24:25" ht="19.5">
      <c r="X248" s="30"/>
      <c r="Y248" s="112"/>
    </row>
    <row r="249" spans="24:25" ht="19.5">
      <c r="X249" s="30"/>
      <c r="Y249" s="112"/>
    </row>
    <row r="250" spans="24:25" ht="19.5">
      <c r="X250" s="30"/>
      <c r="Y250" s="112"/>
    </row>
    <row r="251" spans="24:25" ht="19.5">
      <c r="X251" s="30"/>
      <c r="Y251" s="112"/>
    </row>
    <row r="252" spans="24:25" ht="19.5">
      <c r="X252" s="30"/>
      <c r="Y252" s="112"/>
    </row>
    <row r="253" spans="24:25" ht="19.5">
      <c r="X253" s="30"/>
      <c r="Y253" s="112"/>
    </row>
    <row r="254" spans="24:25" ht="19.5">
      <c r="X254" s="30"/>
      <c r="Y254" s="112"/>
    </row>
    <row r="255" spans="24:25" ht="19.5">
      <c r="X255" s="30"/>
      <c r="Y255" s="112"/>
    </row>
    <row r="256" spans="24:25" ht="19.5">
      <c r="X256" s="30"/>
      <c r="Y256" s="112"/>
    </row>
    <row r="257" spans="24:25" ht="19.5">
      <c r="X257" s="30"/>
      <c r="Y257" s="112"/>
    </row>
    <row r="258" spans="24:25" ht="19.5">
      <c r="X258" s="30"/>
      <c r="Y258" s="112"/>
    </row>
    <row r="259" spans="24:25" ht="19.5">
      <c r="X259" s="30"/>
      <c r="Y259" s="112"/>
    </row>
    <row r="260" spans="24:25" ht="19.5">
      <c r="X260" s="30"/>
      <c r="Y260" s="112"/>
    </row>
    <row r="261" spans="24:25" ht="19.5">
      <c r="X261" s="30"/>
      <c r="Y261" s="112"/>
    </row>
    <row r="262" spans="24:25" ht="19.5">
      <c r="X262" s="30"/>
      <c r="Y262" s="112"/>
    </row>
    <row r="263" spans="24:25" ht="19.5">
      <c r="X263" s="30"/>
      <c r="Y263" s="112"/>
    </row>
    <row r="264" spans="24:25" ht="19.5">
      <c r="X264" s="30"/>
      <c r="Y264" s="112"/>
    </row>
    <row r="265" spans="24:25" ht="19.5">
      <c r="X265" s="30"/>
      <c r="Y265" s="112"/>
    </row>
    <row r="266" spans="24:25" ht="19.5">
      <c r="X266" s="30"/>
      <c r="Y266" s="112"/>
    </row>
    <row r="267" spans="24:25" ht="19.5">
      <c r="X267" s="30"/>
      <c r="Y267" s="112"/>
    </row>
    <row r="268" spans="24:25" ht="19.5">
      <c r="X268" s="30"/>
      <c r="Y268" s="112"/>
    </row>
    <row r="269" spans="24:25" ht="19.5">
      <c r="X269" s="30"/>
      <c r="Y269" s="112"/>
    </row>
    <row r="270" spans="24:25" ht="19.5">
      <c r="X270" s="30"/>
      <c r="Y270" s="112"/>
    </row>
    <row r="271" spans="24:25" ht="19.5">
      <c r="X271" s="30"/>
      <c r="Y271" s="112"/>
    </row>
    <row r="272" spans="24:25" ht="19.5">
      <c r="X272" s="30"/>
      <c r="Y272" s="112"/>
    </row>
    <row r="273" spans="24:25" ht="19.5">
      <c r="X273" s="30"/>
      <c r="Y273" s="112"/>
    </row>
    <row r="274" spans="24:25" ht="19.5">
      <c r="X274" s="30"/>
      <c r="Y274" s="112"/>
    </row>
    <row r="275" spans="24:25" ht="19.5">
      <c r="X275" s="30"/>
      <c r="Y275" s="112"/>
    </row>
    <row r="276" spans="24:25" ht="19.5">
      <c r="X276" s="30"/>
      <c r="Y276" s="112"/>
    </row>
    <row r="277" spans="24:25" ht="19.5">
      <c r="X277" s="30"/>
      <c r="Y277" s="112"/>
    </row>
    <row r="278" spans="24:25" ht="19.5">
      <c r="X278" s="30"/>
      <c r="Y278" s="112"/>
    </row>
    <row r="279" spans="24:25" ht="19.5">
      <c r="X279" s="30"/>
      <c r="Y279" s="112"/>
    </row>
    <row r="280" spans="24:25" ht="19.5">
      <c r="X280" s="30"/>
      <c r="Y280" s="112"/>
    </row>
    <row r="281" spans="24:25" ht="19.5">
      <c r="X281" s="30"/>
      <c r="Y281" s="112"/>
    </row>
    <row r="282" spans="24:25" ht="19.5">
      <c r="X282" s="30"/>
      <c r="Y282" s="112"/>
    </row>
    <row r="283" spans="24:25" ht="19.5">
      <c r="X283" s="30"/>
      <c r="Y283" s="112"/>
    </row>
    <row r="284" spans="24:25" ht="19.5">
      <c r="X284" s="30"/>
      <c r="Y284" s="112"/>
    </row>
    <row r="285" spans="24:25" ht="19.5">
      <c r="X285" s="30"/>
      <c r="Y285" s="112"/>
    </row>
    <row r="286" spans="24:25" ht="19.5">
      <c r="X286" s="30"/>
      <c r="Y286" s="112"/>
    </row>
    <row r="287" spans="24:25" ht="19.5">
      <c r="X287" s="30"/>
      <c r="Y287" s="112"/>
    </row>
    <row r="288" spans="24:25" ht="19.5">
      <c r="X288" s="30"/>
      <c r="Y288" s="112"/>
    </row>
    <row r="289" spans="24:25" ht="19.5">
      <c r="X289" s="30"/>
      <c r="Y289" s="112"/>
    </row>
    <row r="290" spans="24:25" ht="19.5">
      <c r="X290" s="30"/>
      <c r="Y290" s="112"/>
    </row>
    <row r="291" spans="24:25" ht="19.5">
      <c r="X291" s="30"/>
      <c r="Y291" s="112"/>
    </row>
    <row r="292" spans="24:25" ht="19.5">
      <c r="X292" s="30"/>
      <c r="Y292" s="112"/>
    </row>
    <row r="293" spans="24:25" ht="19.5">
      <c r="X293" s="30"/>
      <c r="Y293" s="112"/>
    </row>
    <row r="294" spans="24:25" ht="19.5">
      <c r="X294" s="30"/>
      <c r="Y294" s="112"/>
    </row>
    <row r="295" spans="24:25" ht="19.5">
      <c r="X295" s="30"/>
      <c r="Y295" s="112"/>
    </row>
    <row r="296" spans="24:25" ht="19.5">
      <c r="X296" s="30"/>
      <c r="Y296" s="112"/>
    </row>
    <row r="297" spans="24:25" ht="19.5">
      <c r="X297" s="30"/>
      <c r="Y297" s="112"/>
    </row>
    <row r="298" spans="24:25" ht="19.5">
      <c r="X298" s="30"/>
      <c r="Y298" s="112"/>
    </row>
    <row r="299" spans="24:25" ht="19.5">
      <c r="X299" s="30"/>
      <c r="Y299" s="112"/>
    </row>
    <row r="300" spans="24:25" ht="19.5">
      <c r="X300" s="30"/>
      <c r="Y300" s="112"/>
    </row>
    <row r="301" spans="24:25" ht="19.5">
      <c r="X301" s="30"/>
      <c r="Y301" s="112"/>
    </row>
    <row r="302" spans="24:25" ht="19.5">
      <c r="X302" s="30"/>
      <c r="Y302" s="112"/>
    </row>
    <row r="303" spans="24:25" ht="19.5">
      <c r="X303" s="30"/>
      <c r="Y303" s="112"/>
    </row>
    <row r="304" spans="24:25" ht="19.5">
      <c r="X304" s="30"/>
      <c r="Y304" s="112"/>
    </row>
    <row r="305" spans="24:25" ht="19.5">
      <c r="X305" s="30"/>
      <c r="Y305" s="112"/>
    </row>
    <row r="306" spans="24:25" ht="19.5">
      <c r="X306" s="30"/>
      <c r="Y306" s="112"/>
    </row>
    <row r="307" spans="24:25" ht="19.5">
      <c r="X307" s="30"/>
      <c r="Y307" s="112"/>
    </row>
    <row r="308" spans="24:25" ht="19.5">
      <c r="X308" s="30"/>
      <c r="Y308" s="112"/>
    </row>
    <row r="309" spans="24:25" ht="19.5">
      <c r="X309" s="30"/>
      <c r="Y309" s="112"/>
    </row>
    <row r="310" spans="24:25" ht="19.5">
      <c r="X310" s="30"/>
      <c r="Y310" s="112"/>
    </row>
    <row r="311" spans="24:25" ht="19.5">
      <c r="X311" s="30"/>
      <c r="Y311" s="112"/>
    </row>
    <row r="312" spans="24:25" ht="19.5">
      <c r="X312" s="30"/>
      <c r="Y312" s="112"/>
    </row>
    <row r="313" spans="24:25" ht="19.5">
      <c r="X313" s="30"/>
      <c r="Y313" s="112"/>
    </row>
    <row r="314" spans="24:25" ht="19.5">
      <c r="X314" s="30"/>
      <c r="Y314" s="112"/>
    </row>
    <row r="315" spans="24:25" ht="19.5">
      <c r="X315" s="30"/>
      <c r="Y315" s="112"/>
    </row>
    <row r="316" spans="24:25" ht="19.5">
      <c r="X316" s="30"/>
      <c r="Y316" s="112"/>
    </row>
    <row r="317" spans="24:25" ht="19.5">
      <c r="X317" s="30"/>
      <c r="Y317" s="112"/>
    </row>
    <row r="318" spans="24:25" ht="19.5">
      <c r="X318" s="30"/>
      <c r="Y318" s="112"/>
    </row>
    <row r="319" spans="24:25" ht="19.5">
      <c r="X319" s="30"/>
      <c r="Y319" s="112"/>
    </row>
    <row r="320" spans="24:25" ht="19.5">
      <c r="X320" s="30"/>
      <c r="Y320" s="112"/>
    </row>
    <row r="321" spans="24:25" ht="19.5">
      <c r="X321" s="30"/>
      <c r="Y321" s="112"/>
    </row>
    <row r="322" spans="24:25" ht="19.5">
      <c r="X322" s="30"/>
      <c r="Y322" s="112"/>
    </row>
    <row r="323" spans="24:25" ht="19.5">
      <c r="X323" s="30"/>
      <c r="Y323" s="112"/>
    </row>
    <row r="324" spans="24:25" ht="19.5">
      <c r="X324" s="30"/>
      <c r="Y324" s="112"/>
    </row>
    <row r="325" spans="24:25" ht="19.5">
      <c r="X325" s="30"/>
      <c r="Y325" s="112"/>
    </row>
    <row r="326" spans="24:25" ht="19.5">
      <c r="X326" s="30"/>
      <c r="Y326" s="112"/>
    </row>
    <row r="327" spans="24:25" ht="19.5">
      <c r="X327" s="30"/>
      <c r="Y327" s="112"/>
    </row>
    <row r="328" spans="24:25" ht="19.5">
      <c r="X328" s="30"/>
      <c r="Y328" s="112"/>
    </row>
    <row r="329" spans="24:25" ht="19.5">
      <c r="X329" s="30"/>
      <c r="Y329" s="112"/>
    </row>
    <row r="330" spans="24:25" ht="19.5">
      <c r="X330" s="30"/>
      <c r="Y330" s="112"/>
    </row>
    <row r="331" spans="24:25" ht="19.5">
      <c r="X331" s="30"/>
      <c r="Y331" s="112"/>
    </row>
    <row r="332" spans="24:25" ht="19.5">
      <c r="X332" s="30"/>
      <c r="Y332" s="112"/>
    </row>
    <row r="333" spans="24:25" ht="19.5">
      <c r="X333" s="30"/>
      <c r="Y333" s="112"/>
    </row>
    <row r="334" spans="24:25" ht="19.5">
      <c r="X334" s="30"/>
      <c r="Y334" s="112"/>
    </row>
    <row r="335" spans="24:25" ht="19.5">
      <c r="X335" s="30"/>
      <c r="Y335" s="112"/>
    </row>
    <row r="336" spans="24:25" ht="19.5">
      <c r="X336" s="30"/>
      <c r="Y336" s="112"/>
    </row>
    <row r="337" spans="24:25" ht="19.5">
      <c r="X337" s="30"/>
      <c r="Y337" s="112"/>
    </row>
    <row r="338" spans="24:25" ht="19.5">
      <c r="X338" s="30"/>
      <c r="Y338" s="112"/>
    </row>
    <row r="339" spans="24:25" ht="19.5">
      <c r="X339" s="30"/>
      <c r="Y339" s="112"/>
    </row>
    <row r="340" spans="24:25" ht="19.5">
      <c r="X340" s="30"/>
      <c r="Y340" s="112"/>
    </row>
    <row r="341" spans="24:25" ht="19.5">
      <c r="X341" s="30"/>
      <c r="Y341" s="112"/>
    </row>
    <row r="342" spans="24:25" ht="19.5">
      <c r="X342" s="30"/>
      <c r="Y342" s="112"/>
    </row>
    <row r="343" spans="24:25" ht="19.5">
      <c r="X343" s="30"/>
      <c r="Y343" s="112"/>
    </row>
    <row r="344" spans="24:25" ht="19.5">
      <c r="X344" s="30"/>
      <c r="Y344" s="112"/>
    </row>
    <row r="345" spans="24:25" ht="19.5">
      <c r="X345" s="30"/>
      <c r="Y345" s="112"/>
    </row>
    <row r="346" spans="24:25" ht="19.5">
      <c r="X346" s="30"/>
      <c r="Y346" s="112"/>
    </row>
    <row r="347" spans="24:25" ht="19.5">
      <c r="X347" s="30"/>
      <c r="Y347" s="112"/>
    </row>
    <row r="348" spans="24:25" ht="19.5">
      <c r="X348" s="30"/>
      <c r="Y348" s="112"/>
    </row>
    <row r="349" spans="24:25" ht="19.5">
      <c r="X349" s="30"/>
      <c r="Y349" s="112"/>
    </row>
    <row r="350" spans="24:25" ht="19.5">
      <c r="X350" s="30"/>
      <c r="Y350" s="112"/>
    </row>
    <row r="351" spans="24:25" ht="19.5">
      <c r="X351" s="30"/>
      <c r="Y351" s="112"/>
    </row>
    <row r="352" spans="24:25" ht="19.5">
      <c r="X352" s="30"/>
      <c r="Y352" s="112"/>
    </row>
    <row r="353" spans="24:25" ht="19.5">
      <c r="X353" s="30"/>
      <c r="Y353" s="112"/>
    </row>
    <row r="354" spans="24:25" ht="19.5">
      <c r="X354" s="30"/>
      <c r="Y354" s="112"/>
    </row>
    <row r="355" spans="24:25" ht="19.5">
      <c r="X355" s="30"/>
      <c r="Y355" s="112"/>
    </row>
    <row r="356" spans="24:25" ht="19.5">
      <c r="X356" s="30"/>
      <c r="Y356" s="112"/>
    </row>
    <row r="357" spans="24:25" ht="19.5">
      <c r="X357" s="30"/>
      <c r="Y357" s="112"/>
    </row>
    <row r="358" spans="24:25" ht="19.5">
      <c r="X358" s="30"/>
      <c r="Y358" s="112"/>
    </row>
    <row r="359" spans="24:25" ht="19.5">
      <c r="X359" s="30"/>
      <c r="Y359" s="112"/>
    </row>
    <row r="360" spans="24:25" ht="19.5">
      <c r="X360" s="30"/>
      <c r="Y360" s="112"/>
    </row>
    <row r="361" spans="24:25" ht="19.5">
      <c r="X361" s="30"/>
      <c r="Y361" s="112"/>
    </row>
    <row r="362" spans="24:25" ht="19.5">
      <c r="X362" s="30"/>
      <c r="Y362" s="112"/>
    </row>
    <row r="363" spans="24:25" ht="19.5">
      <c r="X363" s="30"/>
      <c r="Y363" s="112"/>
    </row>
    <row r="364" spans="24:25" ht="19.5">
      <c r="X364" s="30"/>
      <c r="Y364" s="112"/>
    </row>
    <row r="365" spans="24:25" ht="19.5">
      <c r="X365" s="30"/>
      <c r="Y365" s="112"/>
    </row>
    <row r="366" spans="24:25" ht="19.5">
      <c r="X366" s="30"/>
      <c r="Y366" s="112"/>
    </row>
    <row r="367" spans="24:25" ht="19.5">
      <c r="X367" s="30"/>
      <c r="Y367" s="112"/>
    </row>
    <row r="368" spans="24:25" ht="19.5">
      <c r="X368" s="30"/>
      <c r="Y368" s="112"/>
    </row>
    <row r="369" spans="24:25" ht="19.5">
      <c r="X369" s="30"/>
      <c r="Y369" s="112"/>
    </row>
    <row r="370" spans="24:25" ht="19.5">
      <c r="X370" s="30"/>
      <c r="Y370" s="112"/>
    </row>
    <row r="371" spans="24:25" ht="19.5">
      <c r="X371" s="30"/>
      <c r="Y371" s="112"/>
    </row>
    <row r="372" spans="24:25" ht="19.5">
      <c r="X372" s="30"/>
      <c r="Y372" s="112"/>
    </row>
    <row r="373" spans="24:25" ht="19.5">
      <c r="X373" s="30"/>
      <c r="Y373" s="112"/>
    </row>
    <row r="374" spans="24:25" ht="19.5">
      <c r="X374" s="30"/>
      <c r="Y374" s="112"/>
    </row>
    <row r="375" spans="24:25" ht="19.5">
      <c r="X375" s="30"/>
      <c r="Y375" s="112"/>
    </row>
    <row r="376" spans="24:25" ht="19.5">
      <c r="X376" s="30"/>
      <c r="Y376" s="112"/>
    </row>
    <row r="377" spans="24:25" ht="19.5">
      <c r="X377" s="30"/>
      <c r="Y377" s="112"/>
    </row>
    <row r="378" spans="24:25" ht="19.5">
      <c r="X378" s="30"/>
      <c r="Y378" s="112"/>
    </row>
    <row r="379" spans="24:25" ht="19.5">
      <c r="X379" s="30"/>
      <c r="Y379" s="112"/>
    </row>
    <row r="380" spans="24:25" ht="19.5">
      <c r="X380" s="30"/>
      <c r="Y380" s="112"/>
    </row>
    <row r="381" spans="24:25" ht="19.5">
      <c r="X381" s="30"/>
      <c r="Y381" s="112"/>
    </row>
    <row r="382" spans="24:25" ht="19.5">
      <c r="X382" s="30"/>
      <c r="Y382" s="112"/>
    </row>
    <row r="383" spans="24:25" ht="19.5">
      <c r="X383" s="30"/>
      <c r="Y383" s="112"/>
    </row>
    <row r="384" spans="24:25" ht="19.5">
      <c r="X384" s="30"/>
      <c r="Y384" s="112"/>
    </row>
    <row r="385" spans="24:25" ht="19.5">
      <c r="X385" s="30"/>
      <c r="Y385" s="112"/>
    </row>
    <row r="386" spans="24:25" ht="19.5">
      <c r="X386" s="30"/>
      <c r="Y386" s="112"/>
    </row>
    <row r="387" spans="24:25" ht="19.5">
      <c r="X387" s="30"/>
      <c r="Y387" s="112"/>
    </row>
    <row r="388" spans="24:25" ht="19.5">
      <c r="X388" s="30"/>
      <c r="Y388" s="112"/>
    </row>
    <row r="389" spans="24:25" ht="19.5">
      <c r="X389" s="30"/>
      <c r="Y389" s="112"/>
    </row>
    <row r="390" spans="24:25" ht="19.5">
      <c r="X390" s="30"/>
      <c r="Y390" s="112"/>
    </row>
    <row r="391" spans="24:25" ht="19.5">
      <c r="X391" s="30"/>
      <c r="Y391" s="112"/>
    </row>
    <row r="392" spans="24:25" ht="19.5">
      <c r="X392" s="30"/>
      <c r="Y392" s="112"/>
    </row>
    <row r="393" spans="24:25" ht="19.5">
      <c r="X393" s="30"/>
      <c r="Y393" s="112"/>
    </row>
    <row r="394" spans="24:25" ht="19.5">
      <c r="X394" s="30"/>
      <c r="Y394" s="112"/>
    </row>
    <row r="395" spans="24:25" ht="19.5">
      <c r="X395" s="30"/>
      <c r="Y395" s="112"/>
    </row>
    <row r="396" spans="24:25" ht="19.5">
      <c r="X396" s="30"/>
      <c r="Y396" s="112"/>
    </row>
    <row r="397" spans="24:25" ht="19.5">
      <c r="X397" s="30"/>
      <c r="Y397" s="112"/>
    </row>
    <row r="398" spans="24:25" ht="19.5">
      <c r="X398" s="30"/>
      <c r="Y398" s="112"/>
    </row>
    <row r="399" spans="24:25" ht="19.5">
      <c r="X399" s="30"/>
      <c r="Y399" s="112"/>
    </row>
    <row r="400" spans="24:25" ht="19.5">
      <c r="X400" s="30"/>
      <c r="Y400" s="112"/>
    </row>
    <row r="401" spans="24:25" ht="19.5">
      <c r="X401" s="30"/>
      <c r="Y401" s="112"/>
    </row>
    <row r="402" spans="24:25" ht="19.5">
      <c r="X402" s="30"/>
      <c r="Y402" s="112"/>
    </row>
    <row r="403" spans="24:25" ht="19.5">
      <c r="X403" s="30"/>
      <c r="Y403" s="112"/>
    </row>
    <row r="404" spans="24:25" ht="19.5">
      <c r="X404" s="30"/>
      <c r="Y404" s="112"/>
    </row>
    <row r="405" spans="24:25" ht="19.5">
      <c r="X405" s="30"/>
      <c r="Y405" s="112"/>
    </row>
    <row r="406" spans="24:25" ht="19.5">
      <c r="X406" s="30"/>
      <c r="Y406" s="112"/>
    </row>
    <row r="407" spans="24:25" ht="19.5">
      <c r="X407" s="30"/>
      <c r="Y407" s="112"/>
    </row>
    <row r="408" spans="24:25" ht="19.5">
      <c r="X408" s="30"/>
      <c r="Y408" s="112"/>
    </row>
    <row r="409" spans="24:25" ht="19.5">
      <c r="X409" s="30"/>
      <c r="Y409" s="112"/>
    </row>
    <row r="410" spans="24:25" ht="19.5">
      <c r="X410" s="30"/>
      <c r="Y410" s="112"/>
    </row>
    <row r="411" spans="24:25" ht="19.5">
      <c r="X411" s="30"/>
      <c r="Y411" s="112"/>
    </row>
    <row r="412" spans="24:25" ht="19.5">
      <c r="X412" s="30"/>
      <c r="Y412" s="112"/>
    </row>
    <row r="413" spans="24:25" ht="19.5">
      <c r="X413" s="30"/>
      <c r="Y413" s="112"/>
    </row>
    <row r="414" spans="24:25" ht="19.5">
      <c r="X414" s="30"/>
      <c r="Y414" s="112"/>
    </row>
    <row r="415" spans="24:25" ht="19.5">
      <c r="X415" s="30"/>
      <c r="Y415" s="112"/>
    </row>
    <row r="416" spans="24:25" ht="19.5">
      <c r="X416" s="30"/>
      <c r="Y416" s="112"/>
    </row>
    <row r="417" spans="24:25" ht="19.5">
      <c r="X417" s="30"/>
      <c r="Y417" s="112"/>
    </row>
    <row r="418" spans="24:25" ht="19.5">
      <c r="X418" s="30"/>
      <c r="Y418" s="112"/>
    </row>
    <row r="419" spans="24:25" ht="19.5">
      <c r="X419" s="30"/>
      <c r="Y419" s="112"/>
    </row>
    <row r="420" spans="24:25" ht="19.5">
      <c r="X420" s="30"/>
      <c r="Y420" s="112"/>
    </row>
    <row r="421" spans="24:25" ht="19.5">
      <c r="X421" s="30"/>
      <c r="Y421" s="112"/>
    </row>
    <row r="422" spans="24:25" ht="19.5">
      <c r="X422" s="30"/>
      <c r="Y422" s="112"/>
    </row>
    <row r="423" spans="24:25" ht="19.5">
      <c r="X423" s="30"/>
      <c r="Y423" s="112"/>
    </row>
    <row r="424" spans="24:25" ht="19.5">
      <c r="X424" s="30"/>
      <c r="Y424" s="112"/>
    </row>
    <row r="425" spans="24:25" ht="19.5">
      <c r="X425" s="30"/>
      <c r="Y425" s="112"/>
    </row>
    <row r="426" spans="24:25" ht="19.5">
      <c r="X426" s="30"/>
      <c r="Y426" s="112"/>
    </row>
    <row r="427" spans="24:25" ht="19.5">
      <c r="X427" s="30"/>
      <c r="Y427" s="112"/>
    </row>
    <row r="428" spans="24:25" ht="19.5">
      <c r="X428" s="30"/>
      <c r="Y428" s="112"/>
    </row>
    <row r="429" spans="24:25" ht="19.5">
      <c r="X429" s="30"/>
      <c r="Y429" s="112"/>
    </row>
    <row r="430" spans="24:25" ht="19.5">
      <c r="X430" s="30"/>
      <c r="Y430" s="112"/>
    </row>
    <row r="431" spans="24:25" ht="19.5">
      <c r="X431" s="30"/>
      <c r="Y431" s="112"/>
    </row>
    <row r="432" spans="24:25" ht="19.5">
      <c r="X432" s="30"/>
      <c r="Y432" s="112"/>
    </row>
    <row r="433" spans="24:25" ht="19.5">
      <c r="X433" s="30"/>
      <c r="Y433" s="112"/>
    </row>
    <row r="434" spans="24:25" ht="19.5">
      <c r="X434" s="30"/>
      <c r="Y434" s="112"/>
    </row>
    <row r="435" spans="24:25" ht="19.5">
      <c r="X435" s="30"/>
      <c r="Y435" s="112"/>
    </row>
    <row r="436" spans="24:25" ht="19.5">
      <c r="X436" s="30"/>
      <c r="Y436" s="112"/>
    </row>
    <row r="437" spans="24:25" ht="19.5">
      <c r="X437" s="30"/>
      <c r="Y437" s="112"/>
    </row>
    <row r="438" spans="24:25" ht="19.5">
      <c r="X438" s="30"/>
      <c r="Y438" s="112"/>
    </row>
    <row r="439" spans="24:25" ht="19.5">
      <c r="X439" s="30"/>
      <c r="Y439" s="112"/>
    </row>
    <row r="440" spans="24:25" ht="19.5">
      <c r="X440" s="30"/>
      <c r="Y440" s="112"/>
    </row>
    <row r="441" spans="24:25" ht="19.5">
      <c r="X441" s="30"/>
      <c r="Y441" s="112"/>
    </row>
    <row r="442" spans="24:25" ht="19.5">
      <c r="X442" s="30"/>
      <c r="Y442" s="112"/>
    </row>
    <row r="443" spans="24:25" ht="19.5">
      <c r="X443" s="30"/>
      <c r="Y443" s="112"/>
    </row>
    <row r="444" spans="24:25" ht="19.5">
      <c r="X444" s="30"/>
      <c r="Y444" s="112"/>
    </row>
    <row r="445" spans="24:25" ht="19.5">
      <c r="X445" s="30"/>
      <c r="Y445" s="112"/>
    </row>
    <row r="446" spans="24:25" ht="19.5">
      <c r="X446" s="30"/>
      <c r="Y446" s="112"/>
    </row>
    <row r="447" spans="24:25" ht="19.5">
      <c r="X447" s="30"/>
      <c r="Y447" s="112"/>
    </row>
    <row r="448" spans="24:25" ht="19.5">
      <c r="X448" s="30"/>
      <c r="Y448" s="112"/>
    </row>
    <row r="449" spans="24:25" ht="19.5">
      <c r="X449" s="30"/>
      <c r="Y449" s="112"/>
    </row>
    <row r="450" spans="24:25" ht="19.5">
      <c r="X450" s="30"/>
      <c r="Y450" s="112"/>
    </row>
    <row r="451" spans="24:25" ht="19.5">
      <c r="X451" s="30"/>
      <c r="Y451" s="112"/>
    </row>
    <row r="452" spans="24:25" ht="19.5">
      <c r="X452" s="30"/>
      <c r="Y452" s="112"/>
    </row>
    <row r="453" spans="24:25" ht="19.5">
      <c r="X453" s="30"/>
      <c r="Y453" s="112"/>
    </row>
    <row r="454" spans="24:25" ht="19.5">
      <c r="X454" s="30"/>
      <c r="Y454" s="112"/>
    </row>
    <row r="455" spans="24:25" ht="19.5">
      <c r="X455" s="30"/>
      <c r="Y455" s="112"/>
    </row>
    <row r="456" spans="24:25" ht="19.5">
      <c r="X456" s="30"/>
      <c r="Y456" s="112"/>
    </row>
    <row r="457" spans="24:25" ht="19.5">
      <c r="X457" s="30"/>
      <c r="Y457" s="112"/>
    </row>
    <row r="458" spans="24:25" ht="19.5">
      <c r="X458" s="30"/>
      <c r="Y458" s="112"/>
    </row>
    <row r="459" spans="24:25" ht="19.5">
      <c r="X459" s="30"/>
      <c r="Y459" s="112"/>
    </row>
    <row r="460" spans="24:25" ht="19.5">
      <c r="X460" s="30"/>
      <c r="Y460" s="112"/>
    </row>
    <row r="461" spans="24:25" ht="19.5">
      <c r="X461" s="30"/>
      <c r="Y461" s="112"/>
    </row>
    <row r="462" spans="24:25" ht="19.5">
      <c r="X462" s="30"/>
      <c r="Y462" s="112"/>
    </row>
    <row r="463" spans="24:25" ht="19.5">
      <c r="X463" s="30"/>
      <c r="Y463" s="112"/>
    </row>
    <row r="464" spans="24:25" ht="19.5">
      <c r="X464" s="30"/>
      <c r="Y464" s="112"/>
    </row>
    <row r="465" spans="24:25" ht="19.5">
      <c r="X465" s="30"/>
      <c r="Y465" s="112"/>
    </row>
    <row r="466" spans="24:25" ht="19.5">
      <c r="X466" s="30"/>
      <c r="Y466" s="112"/>
    </row>
    <row r="467" spans="24:25" ht="19.5">
      <c r="X467" s="30"/>
      <c r="Y467" s="112"/>
    </row>
    <row r="468" spans="24:25" ht="19.5">
      <c r="X468" s="30"/>
      <c r="Y468" s="112"/>
    </row>
    <row r="469" spans="24:25" ht="19.5">
      <c r="X469" s="30"/>
      <c r="Y469" s="112"/>
    </row>
    <row r="470" spans="24:25" ht="19.5">
      <c r="X470" s="30"/>
      <c r="Y470" s="112"/>
    </row>
    <row r="471" spans="24:25" ht="19.5">
      <c r="X471" s="30"/>
      <c r="Y471" s="112"/>
    </row>
    <row r="472" spans="24:25" ht="19.5">
      <c r="X472" s="30"/>
      <c r="Y472" s="112"/>
    </row>
    <row r="473" spans="24:25" ht="19.5">
      <c r="X473" s="30"/>
      <c r="Y473" s="112"/>
    </row>
    <row r="474" spans="24:25" ht="19.5">
      <c r="X474" s="30"/>
      <c r="Y474" s="112"/>
    </row>
    <row r="475" spans="24:25" ht="19.5">
      <c r="X475" s="30"/>
      <c r="Y475" s="112"/>
    </row>
    <row r="476" spans="24:25" ht="19.5">
      <c r="X476" s="30"/>
      <c r="Y476" s="112"/>
    </row>
    <row r="477" spans="24:25" ht="19.5">
      <c r="X477" s="30"/>
      <c r="Y477" s="112"/>
    </row>
    <row r="478" spans="24:25" ht="19.5">
      <c r="X478" s="30"/>
      <c r="Y478" s="112"/>
    </row>
    <row r="479" spans="24:25" ht="19.5">
      <c r="X479" s="30"/>
      <c r="Y479" s="112"/>
    </row>
    <row r="480" spans="24:25" ht="19.5">
      <c r="X480" s="30"/>
      <c r="Y480" s="112"/>
    </row>
    <row r="481" spans="24:25" ht="19.5">
      <c r="X481" s="30"/>
      <c r="Y481" s="112"/>
    </row>
    <row r="482" spans="24:25" ht="19.5">
      <c r="X482" s="30"/>
      <c r="Y482" s="112"/>
    </row>
    <row r="483" spans="24:25" ht="19.5">
      <c r="X483" s="30"/>
      <c r="Y483" s="112"/>
    </row>
    <row r="484" spans="24:25" ht="19.5">
      <c r="X484" s="30"/>
      <c r="Y484" s="112"/>
    </row>
    <row r="485" spans="24:25" ht="19.5">
      <c r="X485" s="30"/>
      <c r="Y485" s="112"/>
    </row>
    <row r="486" spans="24:25" ht="19.5">
      <c r="X486" s="30"/>
      <c r="Y486" s="112"/>
    </row>
    <row r="487" spans="24:25" ht="19.5">
      <c r="X487" s="30"/>
      <c r="Y487" s="112"/>
    </row>
    <row r="488" spans="24:25" ht="19.5">
      <c r="X488" s="30"/>
      <c r="Y488" s="112"/>
    </row>
    <row r="489" spans="24:25" ht="19.5">
      <c r="X489" s="30"/>
      <c r="Y489" s="112"/>
    </row>
    <row r="490" spans="24:25" ht="19.5">
      <c r="X490" s="30"/>
      <c r="Y490" s="112"/>
    </row>
    <row r="491" spans="24:25" ht="19.5">
      <c r="X491" s="30"/>
      <c r="Y491" s="112"/>
    </row>
    <row r="492" spans="24:25" ht="19.5">
      <c r="X492" s="30"/>
      <c r="Y492" s="112"/>
    </row>
    <row r="493" spans="24:25" ht="19.5">
      <c r="X493" s="30"/>
      <c r="Y493" s="112"/>
    </row>
    <row r="494" spans="24:25" ht="19.5">
      <c r="X494" s="30"/>
      <c r="Y494" s="112"/>
    </row>
    <row r="495" spans="24:25" ht="19.5">
      <c r="X495" s="30"/>
      <c r="Y495" s="112"/>
    </row>
    <row r="496" spans="24:25" ht="19.5">
      <c r="X496" s="30"/>
      <c r="Y496" s="112"/>
    </row>
    <row r="497" spans="24:25" ht="19.5">
      <c r="X497" s="30"/>
      <c r="Y497" s="112"/>
    </row>
    <row r="498" spans="24:25" ht="19.5">
      <c r="X498" s="30"/>
      <c r="Y498" s="112"/>
    </row>
    <row r="499" spans="24:25" ht="19.5">
      <c r="X499" s="30"/>
      <c r="Y499" s="112"/>
    </row>
    <row r="500" spans="24:25" ht="19.5">
      <c r="X500" s="30"/>
      <c r="Y500" s="112"/>
    </row>
    <row r="501" spans="24:25" ht="19.5">
      <c r="X501" s="30"/>
      <c r="Y501" s="112"/>
    </row>
    <row r="502" spans="24:25" ht="19.5">
      <c r="X502" s="30"/>
      <c r="Y502" s="112"/>
    </row>
    <row r="503" spans="24:25" ht="19.5">
      <c r="X503" s="30"/>
      <c r="Y503" s="112"/>
    </row>
    <row r="504" spans="24:25" ht="19.5">
      <c r="X504" s="30"/>
      <c r="Y504" s="112"/>
    </row>
    <row r="505" spans="24:25" ht="19.5">
      <c r="X505" s="30"/>
      <c r="Y505" s="112"/>
    </row>
    <row r="506" spans="24:25" ht="19.5">
      <c r="X506" s="30"/>
      <c r="Y506" s="112"/>
    </row>
    <row r="507" spans="24:25" ht="19.5">
      <c r="X507" s="30"/>
      <c r="Y507" s="112"/>
    </row>
    <row r="508" spans="24:25" ht="19.5">
      <c r="X508" s="30"/>
      <c r="Y508" s="112"/>
    </row>
    <row r="509" spans="24:25" ht="19.5">
      <c r="X509" s="30"/>
      <c r="Y509" s="112"/>
    </row>
    <row r="510" spans="24:25" ht="19.5">
      <c r="X510" s="30"/>
      <c r="Y510" s="112"/>
    </row>
    <row r="511" spans="24:25" ht="19.5">
      <c r="X511" s="30"/>
      <c r="Y511" s="112"/>
    </row>
    <row r="512" spans="24:25" ht="19.5">
      <c r="X512" s="30"/>
      <c r="Y512" s="112"/>
    </row>
    <row r="513" spans="24:25" ht="19.5">
      <c r="X513" s="30"/>
      <c r="Y513" s="112"/>
    </row>
    <row r="514" spans="24:25" ht="19.5">
      <c r="X514" s="30"/>
      <c r="Y514" s="112"/>
    </row>
    <row r="515" spans="24:25" ht="19.5">
      <c r="X515" s="30"/>
      <c r="Y515" s="112"/>
    </row>
    <row r="516" spans="24:25" ht="19.5">
      <c r="X516" s="30"/>
      <c r="Y516" s="112"/>
    </row>
    <row r="517" spans="24:25" ht="19.5">
      <c r="X517" s="30"/>
      <c r="Y517" s="112"/>
    </row>
    <row r="518" spans="24:25" ht="19.5">
      <c r="X518" s="30"/>
      <c r="Y518" s="112"/>
    </row>
    <row r="519" spans="24:25" ht="19.5">
      <c r="X519" s="30"/>
      <c r="Y519" s="112"/>
    </row>
    <row r="520" spans="24:25" ht="19.5">
      <c r="X520" s="30"/>
      <c r="Y520" s="112"/>
    </row>
    <row r="521" spans="24:25" ht="19.5">
      <c r="X521" s="30"/>
      <c r="Y521" s="112"/>
    </row>
    <row r="522" spans="24:25" ht="19.5">
      <c r="X522" s="30"/>
      <c r="Y522" s="112"/>
    </row>
    <row r="523" spans="24:25" ht="19.5">
      <c r="X523" s="30"/>
      <c r="Y523" s="112"/>
    </row>
    <row r="524" spans="24:25" ht="19.5">
      <c r="X524" s="30"/>
      <c r="Y524" s="112"/>
    </row>
    <row r="525" spans="24:25" ht="19.5">
      <c r="X525" s="30"/>
      <c r="Y525" s="112"/>
    </row>
    <row r="526" spans="24:25" ht="19.5">
      <c r="X526" s="30"/>
      <c r="Y526" s="112"/>
    </row>
    <row r="527" spans="24:25" ht="19.5">
      <c r="X527" s="30"/>
      <c r="Y527" s="112"/>
    </row>
    <row r="528" spans="24:25" ht="19.5">
      <c r="X528" s="30"/>
      <c r="Y528" s="112"/>
    </row>
    <row r="529" spans="24:25" ht="19.5">
      <c r="X529" s="30"/>
      <c r="Y529" s="112"/>
    </row>
    <row r="530" spans="24:25" ht="19.5">
      <c r="X530" s="30"/>
      <c r="Y530" s="112"/>
    </row>
    <row r="531" spans="24:25" ht="19.5">
      <c r="X531" s="30"/>
      <c r="Y531" s="112"/>
    </row>
    <row r="532" spans="24:25" ht="19.5">
      <c r="X532" s="30"/>
      <c r="Y532" s="112"/>
    </row>
    <row r="533" spans="24:25" ht="19.5">
      <c r="X533" s="30"/>
      <c r="Y533" s="112"/>
    </row>
    <row r="534" spans="24:25" ht="19.5">
      <c r="X534" s="30"/>
      <c r="Y534" s="112"/>
    </row>
    <row r="535" spans="24:25" ht="19.5">
      <c r="X535" s="30"/>
      <c r="Y535" s="112"/>
    </row>
    <row r="536" spans="24:25" ht="19.5">
      <c r="X536" s="30"/>
      <c r="Y536" s="112"/>
    </row>
    <row r="537" spans="24:25" ht="19.5">
      <c r="X537" s="30"/>
      <c r="Y537" s="112"/>
    </row>
    <row r="538" spans="24:25" ht="19.5">
      <c r="X538" s="30"/>
      <c r="Y538" s="112"/>
    </row>
    <row r="539" spans="24:25" ht="19.5">
      <c r="X539" s="30"/>
      <c r="Y539" s="112"/>
    </row>
    <row r="540" spans="24:25" ht="19.5">
      <c r="X540" s="30"/>
      <c r="Y540" s="112"/>
    </row>
    <row r="541" spans="24:25" ht="19.5">
      <c r="X541" s="30"/>
      <c r="Y541" s="112"/>
    </row>
    <row r="542" spans="24:25" ht="19.5">
      <c r="X542" s="30"/>
      <c r="Y542" s="112"/>
    </row>
    <row r="543" spans="24:25" ht="19.5">
      <c r="X543" s="30"/>
      <c r="Y543" s="112"/>
    </row>
    <row r="544" spans="24:25" ht="19.5">
      <c r="X544" s="30"/>
      <c r="Y544" s="112"/>
    </row>
    <row r="545" spans="24:25" ht="19.5">
      <c r="X545" s="30"/>
      <c r="Y545" s="112"/>
    </row>
    <row r="546" spans="24:25" ht="19.5">
      <c r="X546" s="30"/>
      <c r="Y546" s="112"/>
    </row>
    <row r="547" spans="24:25" ht="19.5">
      <c r="X547" s="30"/>
      <c r="Y547" s="112"/>
    </row>
    <row r="548" spans="24:25" ht="19.5">
      <c r="X548" s="30"/>
      <c r="Y548" s="112"/>
    </row>
    <row r="549" spans="24:25" ht="19.5">
      <c r="X549" s="30"/>
      <c r="Y549" s="112"/>
    </row>
    <row r="550" spans="24:25" ht="19.5">
      <c r="X550" s="30"/>
      <c r="Y550" s="112"/>
    </row>
    <row r="551" spans="24:25" ht="19.5">
      <c r="X551" s="30"/>
      <c r="Y551" s="112"/>
    </row>
    <row r="552" spans="24:25" ht="19.5">
      <c r="X552" s="30"/>
      <c r="Y552" s="112"/>
    </row>
    <row r="553" spans="24:25" ht="19.5">
      <c r="X553" s="30"/>
      <c r="Y553" s="112"/>
    </row>
    <row r="554" spans="24:25" ht="19.5">
      <c r="X554" s="30"/>
      <c r="Y554" s="112"/>
    </row>
    <row r="555" spans="24:25" ht="19.5">
      <c r="X555" s="30"/>
      <c r="Y555" s="112"/>
    </row>
    <row r="556" spans="24:25" ht="19.5">
      <c r="X556" s="30"/>
      <c r="Y556" s="112"/>
    </row>
  </sheetData>
  <sheetProtection selectLockedCells="1" selectUnlockedCells="1"/>
  <mergeCells count="2">
    <mergeCell ref="Q1:U1"/>
    <mergeCell ref="A163:K163"/>
  </mergeCells>
  <printOptions/>
  <pageMargins left="0.7083333333333334" right="0.7083333333333334" top="0.7479166666666667" bottom="0.7479166666666667" header="0.5118110236220472" footer="0.5118110236220472"/>
  <pageSetup fitToHeight="18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Абакумова Ирина Александровна</dc:creator>
  <cp:keywords/>
  <dc:description/>
  <cp:lastModifiedBy/>
  <cp:lastPrinted>2023-04-26T12:21:53Z</cp:lastPrinted>
  <dcterms:created xsi:type="dcterms:W3CDTF">2020-12-08T07:58:25Z</dcterms:created>
  <dcterms:modified xsi:type="dcterms:W3CDTF">2023-04-26T13:23:10Z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1049-11.2.0.10093</vt:lpwstr>
  </property>
</Properties>
</file>